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bookViews>
    <workbookView xWindow="-15" yWindow="5115" windowWidth="19440" windowHeight="5175"/>
  </bookViews>
  <sheets>
    <sheet name="Plan1" sheetId="1" r:id="rId1"/>
    <sheet name="Plan3" sheetId="3" r:id="rId2"/>
  </sheets>
  <definedNames>
    <definedName name="_xlnm._FilterDatabase" localSheetId="0" hidden="1">Plan1!$B$632:$D$632</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I27" i="1" l="1"/>
  <c r="I662" i="1" l="1"/>
  <c r="I661" i="1"/>
  <c r="I660" i="1"/>
  <c r="I659" i="1"/>
  <c r="I658" i="1"/>
  <c r="I653" i="1"/>
  <c r="I652" i="1"/>
  <c r="I651" i="1"/>
  <c r="I650" i="1"/>
  <c r="I649" i="1"/>
  <c r="I648" i="1"/>
  <c r="I647" i="1"/>
  <c r="I646" i="1"/>
  <c r="I645" i="1"/>
  <c r="I644" i="1"/>
  <c r="I643" i="1"/>
  <c r="I642" i="1"/>
  <c r="I641" i="1"/>
  <c r="I640" i="1"/>
  <c r="I639" i="1"/>
  <c r="I638" i="1"/>
  <c r="I637" i="1"/>
  <c r="I636" i="1"/>
  <c r="I635" i="1"/>
  <c r="I634" i="1"/>
  <c r="I633" i="1"/>
  <c r="I629" i="1"/>
  <c r="I628" i="1"/>
  <c r="I627" i="1"/>
  <c r="I626" i="1"/>
  <c r="I625" i="1"/>
  <c r="I624" i="1"/>
  <c r="I623" i="1"/>
  <c r="I622" i="1"/>
  <c r="I621" i="1"/>
  <c r="I620" i="1"/>
  <c r="I619" i="1"/>
  <c r="I618" i="1"/>
  <c r="I617" i="1"/>
  <c r="I616" i="1"/>
  <c r="I615" i="1"/>
  <c r="I614" i="1"/>
  <c r="I613" i="1"/>
  <c r="I612" i="1"/>
  <c r="I608" i="1"/>
  <c r="I607" i="1"/>
  <c r="I606" i="1"/>
  <c r="I605" i="1"/>
  <c r="I604" i="1"/>
  <c r="I603" i="1"/>
  <c r="I602" i="1"/>
  <c r="I601" i="1"/>
  <c r="I600" i="1"/>
  <c r="I599" i="1"/>
  <c r="I598" i="1"/>
  <c r="I597" i="1"/>
  <c r="I596" i="1"/>
  <c r="I595" i="1"/>
  <c r="I594" i="1"/>
  <c r="I593" i="1"/>
  <c r="I592" i="1"/>
  <c r="I591" i="1"/>
  <c r="I590" i="1"/>
  <c r="I589" i="1"/>
  <c r="I588" i="1"/>
  <c r="I587" i="1"/>
  <c r="I586" i="1"/>
  <c r="I585" i="1"/>
  <c r="I584" i="1"/>
  <c r="I583" i="1"/>
  <c r="I582" i="1"/>
  <c r="I581" i="1"/>
  <c r="I580" i="1"/>
  <c r="I579" i="1"/>
  <c r="I578" i="1"/>
  <c r="I577" i="1"/>
  <c r="I576" i="1"/>
  <c r="I575" i="1"/>
  <c r="I574" i="1"/>
  <c r="I573" i="1"/>
  <c r="I572" i="1"/>
  <c r="I571" i="1"/>
  <c r="I570" i="1"/>
  <c r="I569" i="1"/>
  <c r="I568" i="1"/>
  <c r="I567" i="1"/>
  <c r="I566" i="1"/>
  <c r="I565" i="1"/>
  <c r="I564" i="1"/>
  <c r="I563" i="1"/>
  <c r="I562" i="1"/>
  <c r="I561" i="1"/>
  <c r="I560" i="1"/>
  <c r="I559" i="1"/>
  <c r="I558" i="1"/>
  <c r="I557" i="1"/>
  <c r="I556" i="1"/>
  <c r="I555" i="1"/>
  <c r="I554" i="1"/>
  <c r="I553" i="1"/>
  <c r="I552" i="1"/>
  <c r="I551" i="1"/>
  <c r="I550" i="1"/>
  <c r="I549" i="1"/>
  <c r="I548" i="1"/>
  <c r="I547" i="1"/>
  <c r="I546" i="1"/>
  <c r="I545" i="1"/>
  <c r="I544" i="1"/>
  <c r="I543" i="1"/>
  <c r="I542" i="1"/>
  <c r="I541" i="1"/>
  <c r="I540" i="1"/>
  <c r="I539" i="1"/>
  <c r="I538" i="1"/>
  <c r="I537" i="1"/>
  <c r="I536" i="1"/>
  <c r="I535" i="1"/>
  <c r="I534" i="1"/>
  <c r="I533" i="1"/>
  <c r="I532" i="1"/>
  <c r="I531" i="1"/>
  <c r="I530" i="1"/>
  <c r="I529" i="1"/>
  <c r="I528" i="1"/>
  <c r="I527" i="1"/>
  <c r="I526" i="1"/>
  <c r="I525" i="1"/>
  <c r="I524" i="1"/>
  <c r="I523" i="1"/>
  <c r="I522" i="1"/>
  <c r="I521" i="1"/>
  <c r="I520" i="1"/>
  <c r="I519" i="1"/>
  <c r="I518" i="1"/>
  <c r="I517" i="1"/>
  <c r="I516" i="1"/>
  <c r="I515" i="1"/>
  <c r="I514" i="1"/>
  <c r="I513" i="1"/>
  <c r="I512" i="1"/>
  <c r="I511" i="1"/>
  <c r="I510" i="1"/>
  <c r="I509" i="1"/>
  <c r="I508" i="1"/>
  <c r="I507" i="1"/>
  <c r="I506" i="1"/>
  <c r="I505" i="1"/>
  <c r="I504" i="1"/>
  <c r="I503" i="1"/>
  <c r="I502" i="1"/>
  <c r="I501" i="1"/>
  <c r="I500" i="1"/>
  <c r="I499" i="1"/>
  <c r="I498" i="1"/>
  <c r="I497" i="1"/>
  <c r="I496" i="1"/>
  <c r="I495" i="1"/>
  <c r="I494" i="1"/>
  <c r="I493" i="1"/>
  <c r="I492" i="1"/>
  <c r="I491" i="1"/>
  <c r="I490" i="1"/>
  <c r="I485" i="1"/>
  <c r="I484" i="1"/>
  <c r="I483" i="1"/>
  <c r="I482" i="1"/>
  <c r="I481" i="1"/>
  <c r="I480" i="1"/>
  <c r="I479" i="1"/>
  <c r="I478" i="1"/>
  <c r="I477" i="1"/>
  <c r="I476" i="1"/>
  <c r="I475" i="1"/>
  <c r="I474" i="1"/>
  <c r="I473" i="1"/>
  <c r="I472" i="1"/>
  <c r="I471" i="1"/>
  <c r="I470" i="1"/>
  <c r="I469" i="1"/>
  <c r="I468" i="1"/>
  <c r="I467" i="1"/>
  <c r="I466" i="1"/>
  <c r="I465" i="1"/>
  <c r="I464" i="1"/>
  <c r="I463" i="1"/>
  <c r="I462" i="1"/>
  <c r="I461" i="1"/>
  <c r="I460" i="1"/>
  <c r="I459" i="1"/>
  <c r="I458" i="1"/>
  <c r="I457" i="1"/>
  <c r="I456" i="1"/>
  <c r="I455" i="1"/>
  <c r="I454" i="1"/>
  <c r="I453" i="1"/>
  <c r="I452" i="1"/>
  <c r="I451" i="1"/>
  <c r="I450" i="1"/>
  <c r="I449" i="1"/>
  <c r="I448" i="1"/>
  <c r="I447" i="1"/>
  <c r="I446" i="1"/>
  <c r="I445" i="1"/>
  <c r="I444" i="1"/>
  <c r="I443" i="1"/>
  <c r="I442" i="1"/>
  <c r="I441" i="1"/>
  <c r="I440" i="1"/>
  <c r="I439" i="1"/>
  <c r="I438" i="1"/>
  <c r="I437" i="1"/>
  <c r="I436" i="1"/>
  <c r="I435" i="1"/>
  <c r="I434" i="1"/>
  <c r="I433" i="1"/>
  <c r="I432" i="1"/>
  <c r="I431" i="1"/>
  <c r="I430" i="1"/>
  <c r="I429" i="1"/>
  <c r="I428" i="1"/>
  <c r="I427" i="1"/>
  <c r="I426" i="1"/>
  <c r="I425" i="1"/>
  <c r="I424" i="1"/>
  <c r="I423" i="1"/>
  <c r="I422" i="1"/>
  <c r="I421" i="1"/>
  <c r="I420" i="1"/>
  <c r="I419" i="1"/>
  <c r="I418" i="1"/>
  <c r="I417" i="1"/>
  <c r="I416" i="1"/>
  <c r="I415" i="1"/>
  <c r="I414" i="1"/>
  <c r="I413" i="1"/>
  <c r="I412" i="1"/>
  <c r="I411" i="1"/>
  <c r="I410" i="1"/>
  <c r="I409" i="1"/>
  <c r="I408" i="1"/>
  <c r="I407" i="1"/>
  <c r="I406" i="1"/>
  <c r="I405" i="1"/>
  <c r="I404" i="1"/>
  <c r="I403" i="1"/>
  <c r="I402" i="1"/>
  <c r="I401" i="1"/>
  <c r="I400" i="1"/>
  <c r="I399" i="1"/>
  <c r="I398" i="1"/>
  <c r="I397" i="1"/>
  <c r="I396" i="1"/>
  <c r="I395" i="1"/>
  <c r="I394" i="1"/>
  <c r="I393" i="1"/>
  <c r="I392" i="1"/>
  <c r="I391" i="1"/>
  <c r="I390" i="1"/>
  <c r="I389" i="1"/>
  <c r="I388" i="1"/>
  <c r="I387" i="1"/>
  <c r="I386" i="1"/>
  <c r="I385" i="1"/>
  <c r="I384" i="1"/>
  <c r="I383" i="1"/>
  <c r="I382" i="1"/>
  <c r="I381" i="1"/>
  <c r="I380" i="1"/>
  <c r="I379" i="1"/>
  <c r="I378" i="1"/>
  <c r="I377" i="1"/>
  <c r="I376" i="1"/>
  <c r="I375" i="1"/>
  <c r="I374" i="1"/>
  <c r="I373" i="1"/>
  <c r="I372" i="1"/>
  <c r="I371" i="1"/>
  <c r="I370" i="1"/>
  <c r="I369" i="1"/>
  <c r="I368" i="1"/>
  <c r="I367" i="1"/>
  <c r="I366" i="1"/>
  <c r="I365" i="1"/>
  <c r="I364" i="1"/>
  <c r="I363" i="1"/>
  <c r="I362" i="1"/>
  <c r="I361" i="1"/>
  <c r="I360" i="1"/>
  <c r="I359" i="1"/>
  <c r="I358" i="1"/>
  <c r="I357" i="1"/>
  <c r="I356" i="1"/>
  <c r="I355" i="1"/>
  <c r="I354" i="1"/>
  <c r="I353" i="1"/>
  <c r="I352" i="1"/>
  <c r="I351" i="1"/>
  <c r="I350" i="1"/>
  <c r="I349" i="1"/>
  <c r="I348" i="1"/>
  <c r="I347" i="1"/>
  <c r="I346" i="1"/>
  <c r="I345" i="1"/>
  <c r="I344" i="1"/>
  <c r="I343" i="1"/>
  <c r="I342" i="1"/>
  <c r="I341" i="1"/>
  <c r="I340" i="1"/>
  <c r="I339" i="1"/>
  <c r="I338" i="1"/>
  <c r="I337" i="1"/>
  <c r="I336" i="1"/>
  <c r="I335" i="1"/>
  <c r="I334" i="1"/>
  <c r="I333" i="1"/>
  <c r="I332" i="1"/>
  <c r="I331" i="1"/>
  <c r="I330" i="1"/>
  <c r="I329" i="1"/>
  <c r="I328" i="1"/>
  <c r="I327" i="1"/>
  <c r="I326" i="1"/>
  <c r="I325" i="1"/>
  <c r="I320" i="1"/>
  <c r="I319" i="1"/>
  <c r="I318" i="1"/>
  <c r="I317" i="1"/>
  <c r="I316" i="1"/>
  <c r="I315" i="1"/>
  <c r="I314" i="1"/>
  <c r="I313" i="1"/>
  <c r="I312" i="1"/>
  <c r="I311" i="1"/>
  <c r="I310" i="1"/>
  <c r="I309" i="1"/>
  <c r="I308" i="1"/>
  <c r="I307" i="1"/>
  <c r="I306" i="1"/>
  <c r="I305" i="1"/>
  <c r="I304" i="1"/>
  <c r="I303" i="1"/>
  <c r="I302" i="1"/>
  <c r="I301" i="1"/>
  <c r="I300" i="1"/>
  <c r="I299" i="1"/>
  <c r="I296" i="1"/>
  <c r="I295" i="1"/>
  <c r="I294" i="1"/>
  <c r="I293" i="1"/>
  <c r="I292" i="1"/>
  <c r="I291" i="1"/>
  <c r="I290" i="1"/>
  <c r="I289" i="1"/>
  <c r="I288" i="1"/>
  <c r="I287" i="1"/>
  <c r="I286" i="1"/>
  <c r="I285" i="1"/>
  <c r="I284" i="1"/>
  <c r="I283" i="1"/>
  <c r="I282" i="1"/>
  <c r="I281" i="1"/>
  <c r="I280" i="1"/>
  <c r="I279" i="1"/>
  <c r="I276" i="1"/>
  <c r="I275" i="1"/>
  <c r="I274" i="1"/>
  <c r="I273" i="1"/>
  <c r="I272" i="1"/>
  <c r="I271" i="1"/>
  <c r="I270" i="1"/>
  <c r="I269" i="1"/>
  <c r="I268" i="1"/>
  <c r="I267" i="1"/>
  <c r="I266" i="1"/>
  <c r="I265" i="1"/>
  <c r="I262" i="1"/>
  <c r="I261" i="1"/>
  <c r="I260" i="1"/>
  <c r="I259" i="1"/>
  <c r="I258" i="1"/>
  <c r="I257" i="1"/>
  <c r="I256" i="1"/>
  <c r="I255" i="1"/>
  <c r="I254" i="1"/>
  <c r="I253" i="1"/>
  <c r="I252" i="1"/>
  <c r="I251" i="1"/>
  <c r="I228" i="1"/>
  <c r="I229" i="1"/>
  <c r="I230" i="1"/>
  <c r="I231" i="1"/>
  <c r="I232" i="1"/>
  <c r="I233" i="1"/>
  <c r="I234" i="1"/>
  <c r="I235" i="1"/>
  <c r="I236" i="1"/>
  <c r="I237" i="1"/>
  <c r="I238" i="1"/>
  <c r="I239" i="1"/>
  <c r="I240" i="1"/>
  <c r="I241" i="1"/>
  <c r="I242" i="1"/>
  <c r="I243" i="1"/>
  <c r="I244" i="1"/>
  <c r="I245" i="1"/>
  <c r="I246" i="1"/>
  <c r="I227"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5" i="1"/>
  <c r="I119" i="1"/>
  <c r="I120" i="1"/>
  <c r="I121" i="1"/>
  <c r="I122" i="1"/>
  <c r="I123" i="1"/>
  <c r="I124" i="1"/>
  <c r="I125" i="1"/>
  <c r="I126" i="1"/>
  <c r="I127" i="1"/>
  <c r="I128" i="1"/>
  <c r="I129" i="1"/>
  <c r="I130" i="1"/>
  <c r="I131" i="1"/>
  <c r="I132" i="1"/>
  <c r="I133" i="1"/>
  <c r="I134" i="1"/>
  <c r="I136" i="1"/>
  <c r="I118"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F630" i="1"/>
  <c r="G630" i="1"/>
  <c r="H630" i="1"/>
  <c r="F321" i="1"/>
  <c r="G321" i="1"/>
  <c r="H321" i="1"/>
  <c r="E321" i="1"/>
  <c r="I115" i="1" l="1"/>
  <c r="I609" i="1"/>
  <c r="I297" i="1"/>
  <c r="I486" i="1"/>
  <c r="I630" i="1"/>
  <c r="I321" i="1"/>
  <c r="I654" i="1"/>
  <c r="I663" i="1"/>
  <c r="I277" i="1"/>
  <c r="I263" i="1"/>
  <c r="I224" i="1"/>
  <c r="I247" i="1"/>
  <c r="I137" i="1"/>
  <c r="E630" i="1"/>
  <c r="I664" i="1" l="1"/>
</calcChain>
</file>

<file path=xl/sharedStrings.xml><?xml version="1.0" encoding="utf-8"?>
<sst xmlns="http://schemas.openxmlformats.org/spreadsheetml/2006/main" count="2009" uniqueCount="1234">
  <si>
    <t>ITEM</t>
  </si>
  <si>
    <t>DESCRIÇÃO</t>
  </si>
  <si>
    <t>UNIDADE</t>
  </si>
  <si>
    <t>Unitário</t>
  </si>
  <si>
    <t>Diária</t>
  </si>
  <si>
    <t>Por pessoa</t>
  </si>
  <si>
    <t>Arquiteto</t>
  </si>
  <si>
    <t>Calígrafo</t>
  </si>
  <si>
    <t>Cenógrafo</t>
  </si>
  <si>
    <t>Contra-regra de palco</t>
  </si>
  <si>
    <t>Coordenador de eventos</t>
  </si>
  <si>
    <t>Coordenador de hospedagem</t>
  </si>
  <si>
    <t>Coordenador de palco</t>
  </si>
  <si>
    <t>Coordenador de plenária/grupos especificos</t>
  </si>
  <si>
    <t>Coordenador de transporte</t>
  </si>
  <si>
    <t>Copeiro</t>
  </si>
  <si>
    <t>Decorador</t>
  </si>
  <si>
    <t>Desenhista</t>
  </si>
  <si>
    <t>Designer gráfico</t>
  </si>
  <si>
    <t>Diagramador</t>
  </si>
  <si>
    <t>Digitador</t>
  </si>
  <si>
    <t>Editor de imagens</t>
  </si>
  <si>
    <t>Eletricista</t>
  </si>
  <si>
    <t>Carregador</t>
  </si>
  <si>
    <t>Emissor de passagens aéreas</t>
  </si>
  <si>
    <t>Enfermeiro</t>
  </si>
  <si>
    <t>Fotógrafo</t>
  </si>
  <si>
    <t>Garçon</t>
  </si>
  <si>
    <t>Instalador</t>
  </si>
  <si>
    <t>Intérprete de Libras</t>
  </si>
  <si>
    <t>Intérprete simultâneo</t>
  </si>
  <si>
    <t>Diária 08 horas</t>
  </si>
  <si>
    <t>Diária 06 horas</t>
  </si>
  <si>
    <t>Por palavra</t>
  </si>
  <si>
    <t>Hora</t>
  </si>
  <si>
    <t>Locutor bilingue</t>
  </si>
  <si>
    <t>Manobrista</t>
  </si>
  <si>
    <t>Médico</t>
  </si>
  <si>
    <t>Mensageiro</t>
  </si>
  <si>
    <t>Mestre de cerimônias</t>
  </si>
  <si>
    <t>Cerimonialista</t>
  </si>
  <si>
    <t>Por lauda</t>
  </si>
  <si>
    <t>Motoboy com motocicleta</t>
  </si>
  <si>
    <t>Motorista</t>
  </si>
  <si>
    <t>Operador de fotocopiadora</t>
  </si>
  <si>
    <t>Recepcionista bilingue</t>
  </si>
  <si>
    <t>Recepcionista português</t>
  </si>
  <si>
    <t>Revisor de texto</t>
  </si>
  <si>
    <t>Lauda</t>
  </si>
  <si>
    <t>Secretária bilingue</t>
  </si>
  <si>
    <t>Secretária Português</t>
  </si>
  <si>
    <t>Segurança diurno</t>
  </si>
  <si>
    <t>Segurança noturno</t>
  </si>
  <si>
    <t>Taquígrafo</t>
  </si>
  <si>
    <t>Técnico de iluminação</t>
  </si>
  <si>
    <t>Técnico em computação gráfica</t>
  </si>
  <si>
    <t>Técnico em informática</t>
  </si>
  <si>
    <t>Telefonista</t>
  </si>
  <si>
    <t>Tradutor de texto para libras (lauda padrão 25 linhas, 60)</t>
  </si>
  <si>
    <t>m2</t>
  </si>
  <si>
    <t>Porta Banner</t>
  </si>
  <si>
    <t>Faixa de mesa em tecido quatro cores</t>
  </si>
  <si>
    <t>m linear/diária</t>
  </si>
  <si>
    <t>Estrutura de metalon</t>
  </si>
  <si>
    <t>Painéis para fixação de poster em octanorm</t>
  </si>
  <si>
    <t>Prismas de acrílico</t>
  </si>
  <si>
    <t>Pôster em policromia em lona ou vinil</t>
  </si>
  <si>
    <t xml:space="preserve">Backdrop em vinil em policromia </t>
  </si>
  <si>
    <t>Cartão de agradecimento/cumprimento em policromia em papel off-set 250g extra alvura</t>
  </si>
  <si>
    <t>Crachá em PVC flexível, tamanho 12 x8 cm impressão 4x0, cordão em silicone transparente</t>
  </si>
  <si>
    <t>Cartaz formato 46x31xm - cor 4x0 - papel couche fosco 120g</t>
  </si>
  <si>
    <t>Encarte de CD formato 12x12xm, cor 4x4, papel couche fosco, 120g, acabamento lombada canoa alcado</t>
  </si>
  <si>
    <t>Cartilha formato 14x20cm, cor 4x4, papel couche fosco 180g, acabamento lombada canoa, alçado</t>
  </si>
  <si>
    <t>Pasta A3 31x46cm policromia em papel cartão supremo 250g, duas dobras e um vinco</t>
  </si>
  <si>
    <t>Pasta A4 22x31cm policromia cartão supremo 250g, duas dobras e um vinco com bolsa</t>
  </si>
  <si>
    <t>Pasta de papelão plastificado, em cores variáveis, com elástico, bloco e caneta</t>
  </si>
  <si>
    <t>Pasta em laminado couro ecológico 290x390mm, fechado em ziper medio, com dois cursores, duas alças tubulares em PVC revestidas em couro sintético, espessura em 1,5mm, bolsa externa</t>
  </si>
  <si>
    <t>Pasta em plástico transparente com fechamento em zíper (pasta zip-zap)</t>
  </si>
  <si>
    <t>Mastro com bandeira do Brasil e de outros estados</t>
  </si>
  <si>
    <t>Sacola em poliéster 600 e cor a ser definida, nas dimensões 41x36 por 9,50cm com duas alças de ombro em fita de algodão de 33mm, fechamento com dois botões de imã, um bolso interno com ziper e um bolso para canetas e outros</t>
  </si>
  <si>
    <t>Pin em metal, dourado ou niquelado resinado nas dimensões 2,5x1,5cm com aplicação de logomarca e trava americana</t>
  </si>
  <si>
    <t>Caneta esferográfica plástica em plástico ABS, com clip e com acionamento em clic, com gripping na ponta e podendo ter aplicação de logomarca em quatro cores</t>
  </si>
  <si>
    <t>Papel branco, A/4, 75g/m2, tamanho 210x297mm, resma com 500 folhas</t>
  </si>
  <si>
    <t>Resma</t>
  </si>
  <si>
    <t>Papel branco oficio, 75g/m2, tamanho 215x315mm resma com 500 folhas</t>
  </si>
  <si>
    <t>Quadro branco magnético de 1,50 x 1,20m em moldura de aluminio com suporte para marcador, 02 marcadores de cores diferentes e apagador</t>
  </si>
  <si>
    <t>Formulário de perguntas</t>
  </si>
  <si>
    <t>Voucher de Alimentação</t>
  </si>
  <si>
    <t>Cento</t>
  </si>
  <si>
    <t>Arranjos tipo centro de mesa pequeno</t>
  </si>
  <si>
    <t>Arranjos tipo centro de mesa médio</t>
  </si>
  <si>
    <t>Arranjos tipo centro de mesa grande</t>
  </si>
  <si>
    <t>Jardineiras de flores nobres e/ou tropicais</t>
  </si>
  <si>
    <t>Vasos ornamentais grandes com plantas</t>
  </si>
  <si>
    <t>Cachepô de vela quadrada altura 08cm lado</t>
  </si>
  <si>
    <t>Guardanapo em tecido 0,50x0,50</t>
  </si>
  <si>
    <t>Água Mineral garrafa de 500ml</t>
  </si>
  <si>
    <t>Bebedouro tipo geladeira</t>
  </si>
  <si>
    <t>Garrafão de 20 litros de água para bebedouro</t>
  </si>
  <si>
    <t>Garrafa de café, 1 litro</t>
  </si>
  <si>
    <t xml:space="preserve">Fora do Ambiente Hoteleiro </t>
  </si>
  <si>
    <t>Kit Lanche 1 - 1 sanduiche natural, 01 suco caixinha de 250ml ou refrigerante lata, 01 fruta estação</t>
  </si>
  <si>
    <t>Kit Lanche 2 - 1 salgado,  01 suco caixinha de 250ml ou refrigerante lata, 01 fruta estação, 01 chocolate</t>
  </si>
  <si>
    <t>Kit Lanche 3 - 1 sanduiche tipo hamburguer, 01 suco caixinha de 250ml ou refrigerante lata, 01 fruta estação, 01 chocolate</t>
  </si>
  <si>
    <t>Notebook</t>
  </si>
  <si>
    <t>Monitor LCD de tela plana de 17"</t>
  </si>
  <si>
    <t>Scanner</t>
  </si>
  <si>
    <t>Pen-drive</t>
  </si>
  <si>
    <t>Impressora térmica de etiquetas</t>
  </si>
  <si>
    <t>Unitário/diária</t>
  </si>
  <si>
    <t>Cópia</t>
  </si>
  <si>
    <t>Microfone de lapela</t>
  </si>
  <si>
    <t>Microfone auricular sem fio</t>
  </si>
  <si>
    <t>Mixer para microfone para atendimento a mesa minimo 16 canais</t>
  </si>
  <si>
    <t>Projetor de slides</t>
  </si>
  <si>
    <t>Retroprojetor modelo compacto</t>
  </si>
  <si>
    <t>Hora/Gravação</t>
  </si>
  <si>
    <t>Teleprompter</t>
  </si>
  <si>
    <t>Estrutura Box Truss Q15</t>
  </si>
  <si>
    <t>Estrutura Box Truss Q30</t>
  </si>
  <si>
    <t>Mesa de iluminação</t>
  </si>
  <si>
    <t>Video cassete</t>
  </si>
  <si>
    <t>DVD Player</t>
  </si>
  <si>
    <t>Ponteira Laser</t>
  </si>
  <si>
    <t>Gravação CD</t>
  </si>
  <si>
    <t>Gravação DVD</t>
  </si>
  <si>
    <t>Equalizador 30 bandas stereo</t>
  </si>
  <si>
    <t>Equalizador 31 bandas stereo</t>
  </si>
  <si>
    <t>Crossover stereo</t>
  </si>
  <si>
    <t>Caixa acústica para multiplas aplicações</t>
  </si>
  <si>
    <t xml:space="preserve">Gelatinas </t>
  </si>
  <si>
    <t>Housemix</t>
  </si>
  <si>
    <t>Main Power Trifásico</t>
  </si>
  <si>
    <t>Equipamento de filmagem digital, incluindo câmera GL 1 Mini DV, bateria, carregador, lentes, filtro, sistema de som, sistema de monitoramento, suporte e tripés</t>
  </si>
  <si>
    <t>Fone de ouvido profissional</t>
  </si>
  <si>
    <t>Roteador para conexão e internet wireless</t>
  </si>
  <si>
    <t>Transmissão em tempo real pela internet</t>
  </si>
  <si>
    <t>Cadeira de rodas</t>
  </si>
  <si>
    <t>Máquina de fumaça</t>
  </si>
  <si>
    <t>Retorno</t>
  </si>
  <si>
    <t>Moving Head spot 75</t>
  </si>
  <si>
    <t>Laser</t>
  </si>
  <si>
    <t>Globo espelhado</t>
  </si>
  <si>
    <t>Televisor de plasma ou lcd entrada para UHS, VHS e CATV de 29' colorida com suporte ou pedestal</t>
  </si>
  <si>
    <t>Televisor de plasma ou lcd entrada para UHS, VHS e CATV de 36' colorida com suporte ou pedestal</t>
  </si>
  <si>
    <t>Televisor de plasma ou lcd entrada para UHS, VHS e CATV de 42' colorida com suporte ou pedestal</t>
  </si>
  <si>
    <t>Televisor de plasma ou lcd entrada para UHS, VHS e CATV de 50' colorida com suporte ou pedestal</t>
  </si>
  <si>
    <t>Televisor de plasma ou lcd entrada para UHS, VHS e CATV de 60' colorida com suporte ou pedestal</t>
  </si>
  <si>
    <t>Linha telefônica chamada para móvel local</t>
  </si>
  <si>
    <t>Linha telefônica chamada DDD</t>
  </si>
  <si>
    <t>Linha telefônica chamada DDI</t>
  </si>
  <si>
    <t>Máquina de café expresso automática</t>
  </si>
  <si>
    <t>Máquina de café expresso</t>
  </si>
  <si>
    <t>Arquibancada</t>
  </si>
  <si>
    <t>Painel em sistema padronizado octanorm</t>
  </si>
  <si>
    <t>Balcão guarda volumes</t>
  </si>
  <si>
    <t>Balcão em sistema padronizado octanorm</t>
  </si>
  <si>
    <t>Mesa de apoio em sistema padronizado octanorm</t>
  </si>
  <si>
    <t>Cadeira estofada</t>
  </si>
  <si>
    <t>Cadeira giratória sem braço, estofada</t>
  </si>
  <si>
    <t>Cadeira de plástico sem braço</t>
  </si>
  <si>
    <t>Cadeira escolar</t>
  </si>
  <si>
    <t>Cadeira escritório com braço fixa</t>
  </si>
  <si>
    <t>Cadeira escritório com braço móvel</t>
  </si>
  <si>
    <t>Cadeira escritório sem braço fixa</t>
  </si>
  <si>
    <t>Cadeira escritório sem braço móvel</t>
  </si>
  <si>
    <t>Cadeira executiva com espaldar alto fixa</t>
  </si>
  <si>
    <t>Cadeira executiva com espaldar alto móvel</t>
  </si>
  <si>
    <t>Sofá 02 lugares</t>
  </si>
  <si>
    <t>Sofá 03 lugares</t>
  </si>
  <si>
    <t>Puff</t>
  </si>
  <si>
    <t>Mesa redonda ou quadrada em vidro para 08 pessoas</t>
  </si>
  <si>
    <t>Mesa redonda ou quadrada em vidro para 04 pessoas</t>
  </si>
  <si>
    <t>Painel para cenografia</t>
  </si>
  <si>
    <t>Palco em aluminio e madeira com cobertura e estrutura para iluminação</t>
  </si>
  <si>
    <t>Palco em ferro e madeira, com estrutura para iluminação sem cobertura</t>
  </si>
  <si>
    <t>Unitário/diário</t>
  </si>
  <si>
    <t>Montagem de palco em ferro e madeira em formato Meia Lua, com estrutura para iluminação com cobertura em lona</t>
  </si>
  <si>
    <t>Montagem de piso: piso de madeira elevado para nivelar terreno ao ar livre, com revestimento em carpete</t>
  </si>
  <si>
    <t>Grade de proteção até 2,2m de altura</t>
  </si>
  <si>
    <t>Unifilas</t>
  </si>
  <si>
    <t>Toldo em plástico transparente</t>
  </si>
  <si>
    <t>Praticável em aluminio com rodas</t>
  </si>
  <si>
    <t>Praticável em aluminio sobre rodas com elevador de ate 1m de altura</t>
  </si>
  <si>
    <t>Micro-ônibus</t>
  </si>
  <si>
    <t>Van</t>
  </si>
  <si>
    <t>Ônibus executivo</t>
  </si>
  <si>
    <t>Veículo de passeio</t>
  </si>
  <si>
    <t>Veículo utilitário</t>
  </si>
  <si>
    <t>Veículo executivo</t>
  </si>
  <si>
    <t>Diária 10 horas</t>
  </si>
  <si>
    <t>Hora extra micro-ônibus</t>
  </si>
  <si>
    <t>KM extra micro-ônibus</t>
  </si>
  <si>
    <t>KM</t>
  </si>
  <si>
    <t>Hora extra van</t>
  </si>
  <si>
    <t>KM extra van</t>
  </si>
  <si>
    <t>Hora extra ônibus executivo</t>
  </si>
  <si>
    <t>KM extra ônibus executivo</t>
  </si>
  <si>
    <t>Hora extra veículo de passeio</t>
  </si>
  <si>
    <t>KM extra veículo de passeio</t>
  </si>
  <si>
    <t>Hora extra veículo utilitário</t>
  </si>
  <si>
    <t>KM extra veículo utilitário</t>
  </si>
  <si>
    <t>Hora extra veículo executivo</t>
  </si>
  <si>
    <t>KM extra veículo executivo</t>
  </si>
  <si>
    <t>Consultoria para empreendimentos de ações voltadas para assessoria de relações públicas e cerimonial</t>
  </si>
  <si>
    <t>Hora Técnica</t>
  </si>
  <si>
    <t>Serviço de gravação de audio</t>
  </si>
  <si>
    <t>UTI Móvel</t>
  </si>
  <si>
    <t>Limpeza e conservação geral incluindo material</t>
  </si>
  <si>
    <t>Revelação fotográfica - Fotos 10x15cm</t>
  </si>
  <si>
    <t>Revelação fotográfica - Fotos 15x21cm</t>
  </si>
  <si>
    <t>Unidade</t>
  </si>
  <si>
    <t>Mencionar valor de reembolso de impostos relativos aos itens sujeitos a taxa de administracao</t>
  </si>
  <si>
    <t>Unitário/diaria</t>
  </si>
  <si>
    <t>m2/diaria</t>
  </si>
  <si>
    <t>unidade/diaria</t>
  </si>
  <si>
    <t>m linear</t>
  </si>
  <si>
    <t>Gravação em fita cassete ou CD, com fornecimento de fitas cassete 60 minutos ou CDs</t>
  </si>
  <si>
    <t>m2/diária</t>
  </si>
  <si>
    <t>hora</t>
  </si>
  <si>
    <t>minuto</t>
  </si>
  <si>
    <t>m2/diario</t>
  </si>
  <si>
    <t>M2/diaria</t>
  </si>
  <si>
    <t>Unitario</t>
  </si>
  <si>
    <t>Atendente de evento</t>
  </si>
  <si>
    <t>Auxiliar de enfermagem</t>
  </si>
  <si>
    <t>Recepcionista trilingue</t>
  </si>
  <si>
    <t>Tradutor de texto</t>
  </si>
  <si>
    <t xml:space="preserve">Carta impressa em papel Couche fosco 170grs no formato de 297 mm x 210 mm, 4/0, acabamento: Refilados  </t>
  </si>
  <si>
    <t>Envelope impresso em off-set a 4 x 0 cores sobre papel Aspen linear 250grs no formato de 24,2cm x 39,6cm aberto e 28,0cm x 18,0cm fechado. Acabamento: colagem manual dobra e faca especial</t>
  </si>
  <si>
    <t xml:space="preserve">Crachá em PVC,  Sendo 3 modelos de impressão diferentes (Congressistas, staff e outros.), no formato de 11,0cm x 15,0 cm 1 Lamina em duo-design 300 g, 4x0 cores. Prova digital, laminado Bopp fosco frente e verso, faca especial cantos arredondados, furado, colocação de cordão rabo de rato 1mt. </t>
  </si>
  <si>
    <t>Livro Programa - Capa impressa sobre papel off-set fosco 240 g/m2 à 4/4 cores no formato de 42,0cm 29,7cm aberto e 21,0cm 29,7cm fechado. Miolo sendo 100pgs sendo o mesmo formato da capa impresso sobre papel off-set 75 g/m2, 4/4. Acabamento aplicação de verniz localizado capa, refilado. Acabamento: Colado a quente, costurado</t>
  </si>
  <si>
    <t>Envelope Tamanho A4, branco, medindo 36 x 26 cm</t>
  </si>
  <si>
    <t>Papel couche fosco -Pacote com 100 folhas, 120 gramas, na cor branca, medindo 210 mm x 297 mm</t>
  </si>
  <si>
    <t>unitario</t>
  </si>
  <si>
    <t>Bloco ecológico de anotações com capa em Papelão Rígido- kraft 400gs, tamanho 15 x 10 cm. Acompanha 100 folhas brancas coladas em bloco; acompanha 5 cores diferentes de marcadores de página, com 25 folhas auto colantes cada. Caneta ecológica de Papelão com carga esferográfica preta, acionada por click. Dimensões do bloco: 13,5 cm x11,5 cm x1,3cm  Dimensões da caneta: 14x1,2cm </t>
  </si>
  <si>
    <t>Pen drive Promocional, 8Gb em pvc com desenho de bonequinhos enfermeira feminina e masculino</t>
  </si>
  <si>
    <t>Locação de espaço físico para feiras e exposicoes</t>
  </si>
  <si>
    <t>Locação de espaço físico para credenciamento e secretaria</t>
  </si>
  <si>
    <t xml:space="preserve">Locação de espaço físico para alimentaçao/refeicoes </t>
  </si>
  <si>
    <t>Locação de espaço físico para exposicao de trabalhos tecnicos cientificos</t>
  </si>
  <si>
    <t>Locação de espaço físico para shows e apresentacoes artisticas/musicais/teatrais</t>
  </si>
  <si>
    <t>diaria</t>
  </si>
  <si>
    <t>sala/diaria</t>
  </si>
  <si>
    <t>Tecnico em enfermagem</t>
  </si>
  <si>
    <t>Diaria 06 horas</t>
  </si>
  <si>
    <t>Brigadista de incêndio</t>
  </si>
  <si>
    <t>unitario/diaria</t>
  </si>
  <si>
    <t>Acabamento de jardim em estande e areas diversas</t>
  </si>
  <si>
    <t>m linear/diaria</t>
  </si>
  <si>
    <t>Lycra tencionada</t>
  </si>
  <si>
    <t>Cortina</t>
  </si>
  <si>
    <t>Focos de iluminacao cenica</t>
  </si>
  <si>
    <t>Jornalista</t>
  </si>
  <si>
    <t>Programador Visual</t>
  </si>
  <si>
    <t>Web designer</t>
  </si>
  <si>
    <t xml:space="preserve">Serviço de credenciamento eletronico </t>
  </si>
  <si>
    <t>por convidado</t>
  </si>
  <si>
    <t>Serviço de RSVP</t>
  </si>
  <si>
    <t>diaria de 06 horas</t>
  </si>
  <si>
    <t>Ediçao de video</t>
  </si>
  <si>
    <t xml:space="preserve">Hora </t>
  </si>
  <si>
    <t>Traducao taquigrafica</t>
  </si>
  <si>
    <t>Telemarketing ligaçoes locais</t>
  </si>
  <si>
    <t>Telemarketing ligaçoes nacionais</t>
  </si>
  <si>
    <t>Telemarketing ligaçoes internacionais</t>
  </si>
  <si>
    <t>Sistema de tradução simultânea com 01 cabine ( fones auriculares a parte)</t>
  </si>
  <si>
    <t>Sistema de tradução simultânea com 02 cabines ( fones auriculares a parte)</t>
  </si>
  <si>
    <t>Sistema de tradução simultânea com 03 cabines (fones auriculares a parte)</t>
  </si>
  <si>
    <t>Fone auricular para tradução simultânea</t>
  </si>
  <si>
    <t>Blu-ray</t>
  </si>
  <si>
    <t>Canhao seguidor</t>
  </si>
  <si>
    <t xml:space="preserve">Carro de som </t>
  </si>
  <si>
    <t>Distribuidor de video</t>
  </si>
  <si>
    <t>Distribuidor de video e audio</t>
  </si>
  <si>
    <t>Equipamento de som/sonorização para fala para eventos em local aberto e/ou fechado - até 100 participantes</t>
  </si>
  <si>
    <t>Equipamento de som/sonorização para fala para eventos em local aberto e/ou fechado - até 300 participantes</t>
  </si>
  <si>
    <t>Equipamento de som/sonorização para fala para eventos em local aberto e/ou fechado - até 600 participantes</t>
  </si>
  <si>
    <t>Extintor de incendio</t>
  </si>
  <si>
    <t>Praticável de ferro sobre rodas com elevador de até 1m de altura</t>
  </si>
  <si>
    <t>Montagem de estrutura de credenciamento em octanorm</t>
  </si>
  <si>
    <t>Montagem de estrutura de credenciamento em octanorm, com testeiras com vidro spider</t>
  </si>
  <si>
    <t>Montagem de paineis para sessao poster</t>
  </si>
  <si>
    <t xml:space="preserve">Painel de Led </t>
  </si>
  <si>
    <t>Monitor touch screen</t>
  </si>
  <si>
    <t>Notebook touch screen</t>
  </si>
  <si>
    <t>Notebook Mac</t>
  </si>
  <si>
    <t>Ponto eletrico</t>
  </si>
  <si>
    <t>Ponto logico</t>
  </si>
  <si>
    <t>unidade</t>
  </si>
  <si>
    <t xml:space="preserve">Tela 150" (2,25 x 3,00 m) </t>
  </si>
  <si>
    <t xml:space="preserve">Tela 180"  (2,75 x 3,65 m) </t>
  </si>
  <si>
    <t xml:space="preserve">Tela 210"  (3,15 x 4,20 m) </t>
  </si>
  <si>
    <t>Etiqueta adesiva retangular</t>
  </si>
  <si>
    <t>por caixa</t>
  </si>
  <si>
    <t>Ribbons</t>
  </si>
  <si>
    <t>kit</t>
  </si>
  <si>
    <t>Mapping</t>
  </si>
  <si>
    <t xml:space="preserve">Boné (cinco gomos) em microfibra dublada com tecido ou tactel, regulador em velcro / gravação em 4 cores. </t>
  </si>
  <si>
    <t>Mochila tipo esportiva em nylon 100 poliamida sem resina, formato 53x35x22cm, com abertura superior, com 4 bolsos externos laterais com fechamento em zíper, 01 bolso externo nas costas com fechamento em zíper, e 01 compartilhamento isolado para colocar roupa usada com fechamento em zíper, 01 bolso interno com fechamento em zíper, cursores em metal, acabamento antitranspirante, gravação: silk screen.externo em vivo, acabamento interno em nylon resinado, alças reguláveis acolchoadas e forradas com tecido antitranspirante, costas acolchoadas e forradas com tecido</t>
  </si>
  <si>
    <t xml:space="preserve">Pasta em nylon 600, com zíper e alça curta de mão, em uma cor, com logotipos das atividades gravados no corpo do produto ou visor em PVC transparente para encaixe da identificação das atividades. </t>
  </si>
  <si>
    <t>Trofeu Dourado escovado, envelhecido, alto e baixo relevo. Recorte especial. Base de metal em formato U. Tamanho 14cm x 20cm.</t>
  </si>
  <si>
    <t xml:space="preserve">Trofeu confeccionado customizado para solenidade </t>
  </si>
  <si>
    <t>Frigobar</t>
  </si>
  <si>
    <t>Mesa pranchao</t>
  </si>
  <si>
    <t>Cenografia</t>
  </si>
  <si>
    <t>Montagem de piso: piso de madeira elevado a 10cm com revestimento em carpete</t>
  </si>
  <si>
    <t>Montagem de piso: piso de madeira elevados a 10cm com revestimento em laminado</t>
  </si>
  <si>
    <t>Montagem de piso: piso de madeira elevado a 10cm com revestimento em vidro temperado</t>
  </si>
  <si>
    <t>Painel em vidro</t>
  </si>
  <si>
    <t>Painel em madeira</t>
  </si>
  <si>
    <t>Poltrona</t>
  </si>
  <si>
    <t>Placa de sinalizacao</t>
  </si>
  <si>
    <t>Porta folder</t>
  </si>
  <si>
    <t xml:space="preserve">Portal em eucalipto de reflorestamento, com placa e estrutura de ferro e chapa Oriented Strand Board. </t>
  </si>
  <si>
    <t xml:space="preserve">Portico Em bambu ou material similar, acabamento especial e base.  Com testeira contendo recorte e aplicação de programação visual (Adesivos ou recortes) em quatro cores ou relevo. </t>
  </si>
  <si>
    <t>Montagem de piso: piso de madeira elevado para nivelar terreno ao ar livre, com revestimento em madeira</t>
  </si>
  <si>
    <t>Coquetel-Suco de fruta (02 tipos), água mineral (com e sem gás), refrigerante (02 tipos, normal e diet ou light), whisky (8 anos), vinhos tinto e branco, cerveja, prosseco, coquetel de frutas (sem álcool); salgados (10 tipos) e doces (03 tipos); canapés; pães e patês; Ate 2 h de servico</t>
  </si>
  <si>
    <t>Brunch- Chocolate quente, leite, café, chá, suco de fruta (02 tipos) e refrigerante (02 tipos, normal e diet ou light); água (com e sem gás) prosseco; pães (03 tipos) frios; geleia de frutas; crepes/ panquecas/ suflês/ quiches/ bolos (2 tipos). Sobremesa: 02 tipos de mousses e tortas; ate 1 hora de servico</t>
  </si>
  <si>
    <t>Coquetel- Suco de fruta (02 tipos), água mineral (com e sem gás), refrigerante (02 tipos, normal e diet ou light), whisky (8 anos), vinhos tinto e branco, cerveja, prosseco, coquetel de frutas (sem álcool); salgados (10 tipos) e doces (03 tipos); canapés; pães e patês; Ate 2 horas de serviço</t>
  </si>
  <si>
    <t>Coquetell-Suco de fruta (02 tipos), água mineral (com e sem gás), refrigerante (02 tipos, normal e diet ou light), whisky (8 anos), vinhos tinto e branco, cerveja, prosseco, coquetel de frutas (sem álcool); salgados (10 tipos) e doces (03 tipos); canapés; pães e patês; Ate 2 h de servico</t>
  </si>
  <si>
    <t>Almoço- À americana (bufê) - 02 opções de pratos frios; 02 tipos de carnes (vermelha e branca e/ou pescado), com respectivas guarnições. Sucos, agua mineral, ou refrogerante (um por pessoa)</t>
  </si>
  <si>
    <t>por pessoa</t>
  </si>
  <si>
    <t>Jantar- À americana (bufê) - 02 opções de pratos frios; 02 tipos de carnes (vermelha e branca e/ou pescado), com respectivas guarnições. Whisky (8 anos), vinhos tinto e branco, cerveja, prosseco, coquetel de frutas (sem álcool). Uma bebida por pessoa.</t>
  </si>
  <si>
    <t>Almoço/Jantar-  À americana (bufê) - 02 opções de pratos frios; 02 tipos de carnes (vermelha e branca e/ou pescado), com respectivas guarnições. Sucos, agua mineral, ou refrigerante (um por pessoa)</t>
  </si>
  <si>
    <t>Almoço/Jantar- À americana (bufê) - 02 opções de pratos frios; 02 tipos de carnes (vermelha e branca e/ou pescado), com respectivas guarnições. Sucos, agua mineral, ou refrigerante (um por pessoa)</t>
  </si>
  <si>
    <t>Almoço- À americana (bufê) - 02 opções de pratos frios; 02 tipos de carnes (vermelha e branca e/ou pescado), com respectivas guarnições. Sucos, agua mineral, ou refrigerante (um por pessoa)</t>
  </si>
  <si>
    <t>por kilo</t>
  </si>
  <si>
    <t xml:space="preserve">por pessoa </t>
  </si>
  <si>
    <t>Cafe da manha - Chocolate quente, leite, café, chá, suco de fruta (02 tipos); pães (03 tipos); frios; geleia de frutas; bolo (2 tipos);</t>
  </si>
  <si>
    <t>cafe da manha - Chocolate quente, leite, café, chá, suco de fruta (02 tipos); pães (03 tipos); frios; geleia de frutas; bolo (2 tipos);</t>
  </si>
  <si>
    <t>Coffee-Break- Chocolate quente, leite, café, chá, suco de fruta (02 tipos); refrigerante (02 tipos, normal e diet ou light); água (com e sem gás) e salgados/doces/petit fours (8 tipos);</t>
  </si>
  <si>
    <t>Pao de queijo</t>
  </si>
  <si>
    <t>kilo</t>
  </si>
  <si>
    <t xml:space="preserve">Petit four </t>
  </si>
  <si>
    <t>Suco ou refrigerante</t>
  </si>
  <si>
    <t>litro</t>
  </si>
  <si>
    <t>Mesa de café- cafe, agua mineral, petit four (1 tipo)</t>
  </si>
  <si>
    <t>Mesa de Sobremesa- 05 tipos de sobremesa</t>
  </si>
  <si>
    <t>Mesa de Sobremesa- ate 05 tipos de sobremesa</t>
  </si>
  <si>
    <t>VALOR UNITARIO EM REAIS.</t>
  </si>
  <si>
    <t>Servidor de computador</t>
  </si>
  <si>
    <t>Leitor de codigo de barras</t>
  </si>
  <si>
    <t>Servico de credenciamento durante evento</t>
  </si>
  <si>
    <t>por trabalho</t>
  </si>
  <si>
    <t>Folder no formato de 40,0cm x 25,5cm impresso sobre papel Couche fosco, 170 g/m2, 4/4, corte reto, 2 dobras (13,5 cm x 25,5 cm, fechado)</t>
  </si>
  <si>
    <t>Equipamento de som/sonorização para fala para eventos em local aberto e/ou fechado - ambiente acima de 1000 participantes</t>
  </si>
  <si>
    <t>Equipamento de som/sonorização para fala para eventos em local aberto e/ou fechado - ambiente de 1001 a 3000 participantes</t>
  </si>
  <si>
    <t>Equipamento de som/sonorização parafala para eventos em local aberto e/ou fechado - ambiente acima de 3001 participantes</t>
  </si>
  <si>
    <t>Mouse</t>
  </si>
  <si>
    <t xml:space="preserve">Transcrição de  fitas gravadas </t>
  </si>
  <si>
    <t>Traducao taquigrafica com digitação e envio do material apurado</t>
  </si>
  <si>
    <t xml:space="preserve">Captação, edição e digitalização de filmagem </t>
  </si>
  <si>
    <t>Consultoria de relações públicas e cerimonial</t>
  </si>
  <si>
    <t>Profissional responsável pelo registro fotográfico digital de todo o evento com qualidade jornalística. O prazo máximo para entrega do material em DVD é de 3 dias após o término do evento e deverá conter as seguintes informações: assunto, local, cidade, estado, data e créditos do fotógrafo. As fotos já devem ser entregues em formato final para impressão, cabendo ao contratado, eventuais ajustes em softwares de manipulação de imagens (ex: Photoshop). Os registros devem ser feitos com equipamento digital profissional e ter cobertura de todo o evento. O profissional deve apresentar uma quantidade mínima de 50 (cinquenta) fotos digitais por evento.</t>
  </si>
  <si>
    <t xml:space="preserve">Receptores auriculares para tradução simultânea. Fones de ouvido sem fio com receptores para serviço de interpretação simultânea. </t>
  </si>
  <si>
    <t>Sistema de tradução simultânea com cabine isolada acusticamente. Montagem da cabine de tradução em estrutura de octanorm branca, forrada, com acabamento superior, vidro laminado, ambos com proteção acústica, medindo 122 x 120 cm, com bancadas em TS,  cabeamento,  transmissor, fonte estabilizadora, central de intérprete, emissores ou transmissores de frequência, microfones dos intérpretes e todos os demais equipamentos e acessórios completos e necessários ao serviço, sendo uma cabine.</t>
  </si>
  <si>
    <t>Sistema de tradução simultânea com cabine isolada acusticamente. Montagem da cabine de tradução em estrutura de octanorm branca, forrada, com acabamento superior, vidro laminado, ambos com proteção acústica, medindo 122 x 120 cm, com bancadas em TS,  cabeamento,  transmissor, fonte estabilizadora, central de intérprete, emissores ou transmissores de frequência, microfones dos intérpretes e todos os demais equipamentos e acessórios completos e necessários ao serviço, sendo duas  cabines</t>
  </si>
  <si>
    <t>Sistema de tradução simultânea com cabine isolada acusticamente. Montagem da cabine de tradução em estrutura de octanorm branca, forrada, com acabamento superior, vidro laminado, ambos com proteção acústica, medindo 122 x 120 cm, com bancadas em TS,  cabeamento,  transmissor, fonte estabilizadora, central de intérprete, emissores ou transmissores de frequência, microfones dos intérpretes e todos os demais equipamentos e acessórios completos e necessários ao serviço, sendo tres cabines.</t>
  </si>
  <si>
    <t>Banheiro químico em fibra ou plástico.</t>
  </si>
  <si>
    <t>Bebedouro refrigerado com galão 20 lts.</t>
  </si>
  <si>
    <t>Montagem de balcão com 1 m x 0,50 profundidade x 1m altura, em sistema padronizado octanorm, Estrutura com testeira adesivada e iluminada, elevada a 2,20m de altura com prateleira interna.</t>
  </si>
  <si>
    <t>Montagem de balcão com 2,0m x 0,50 profundidade x 1m altura. Estrutura com testeira adesivada e iluminada, elevada a 2,20m de altura. Tendo a parte superior em vidro, portas com chave e prateleira interna.</t>
  </si>
  <si>
    <t>Estande projeto especial tipo I</t>
  </si>
  <si>
    <t>Estande projeto especial tipo II</t>
  </si>
  <si>
    <t>Estande montagem básica</t>
  </si>
  <si>
    <t>Pedestal com fita retrátil 0- altura 96cm - diâmetro tubo, alumínio, base redonda - base em ferro fundido cromado. Cassete em plástico, de alta resistência, com sistema de auto encaixe, fita personalizada 50mm, largura 5cm, comprimento 2,0cm</t>
  </si>
  <si>
    <t>Amplificador para sistema de sonorização,para atendimento a mesa de no minimo 16 canais</t>
  </si>
  <si>
    <t>Amplificador I</t>
  </si>
  <si>
    <t>Amplificador para sistema de sonorização,com duas caixas acusticas</t>
  </si>
  <si>
    <t>Amplificador II</t>
  </si>
  <si>
    <t>Amplificador para sistema de sonorização, para guitarra</t>
  </si>
  <si>
    <t>Amplificador III</t>
  </si>
  <si>
    <t>Gravação em arquivo digital. A  gravação  deverá  ocorrer  com  equipamento profissional, considerando o som dos vários microfones, quando for o caso, não consistindo meramente em captar o som ambiente. Quando já houver equipamento de som para o evento a gravação poderá ocorrer à partir da saída de áudio desse equipamento. A entrega do produto final deverá ser em CD, identificado com o nome do evento, data e hora.</t>
  </si>
  <si>
    <t xml:space="preserve"> mesa de som com 08 canais</t>
  </si>
  <si>
    <t>Mesa de som I</t>
  </si>
  <si>
    <t xml:space="preserve"> mesa de som com 12 canais</t>
  </si>
  <si>
    <t xml:space="preserve">Mesa de som II </t>
  </si>
  <si>
    <t>Mesa de som III</t>
  </si>
  <si>
    <t xml:space="preserve"> mesa de som com 16 canais</t>
  </si>
  <si>
    <t>Mesa de som IV</t>
  </si>
  <si>
    <t xml:space="preserve"> mesa de som com 36 canais</t>
  </si>
  <si>
    <t xml:space="preserve"> mesa de som acima de 36  canais</t>
  </si>
  <si>
    <t>Mesa de som V</t>
  </si>
  <si>
    <t>Caixa acústica para sistema de sonorização, para múltiplas aplicações, mínimo de 400 watts RMS com tripé.</t>
  </si>
  <si>
    <t>Caixa acústica para sistema de sonorização, pré-amplificada</t>
  </si>
  <si>
    <t>Caixa  Line Array</t>
  </si>
  <si>
    <t>Caixa acustica sistema line array</t>
  </si>
  <si>
    <t>Microfone de mão com fio.</t>
  </si>
  <si>
    <t>Microfone de mão com fio e pedestal</t>
  </si>
  <si>
    <t>Microfone de mão sem fio.</t>
  </si>
  <si>
    <t>Microfone solicitação de palavra tipo gooseneck ou similar.</t>
  </si>
  <si>
    <t>Microfone I</t>
  </si>
  <si>
    <t>Microfone II</t>
  </si>
  <si>
    <t>Microfone III</t>
  </si>
  <si>
    <t>Microfone IV</t>
  </si>
  <si>
    <t>Microfone V</t>
  </si>
  <si>
    <t>Microfone VI</t>
  </si>
  <si>
    <t>Pedestal para microfone de mesa ou tipo girafa.</t>
  </si>
  <si>
    <t>Pedestal para microfone</t>
  </si>
  <si>
    <t>Controle remoto para mudança de slides com ponteira laser.</t>
  </si>
  <si>
    <t>Projetor multimídia até 3.000 ANSI lumens, contraste até 500:1  resolução de 1024x768 pixels . Incluso cabos e adaptadores.</t>
  </si>
  <si>
    <t>Projetor multimídia de 1.200 ANSI lumens,  resolução de 1024x768 pixels. Incluso cabos adaptadores.</t>
  </si>
  <si>
    <t>Projetor multimídia até 2.000 ANSI lumens, resolução de 1024x768 pixels. Incluso cabos adaptadores.</t>
  </si>
  <si>
    <t>Projetor multimídia até 4.000 ANSI lumens, contraste até 2.000:1 resolução de 1024x768 pixels. Incluso cabos adaptadores.</t>
  </si>
  <si>
    <t>Projetor Multimidia I</t>
  </si>
  <si>
    <t>Projetor multimidia II</t>
  </si>
  <si>
    <t>Projetor multimidia III</t>
  </si>
  <si>
    <t>Projetor Multimidia IV</t>
  </si>
  <si>
    <t>Projetor Multimidia V</t>
  </si>
  <si>
    <t>Tela I</t>
  </si>
  <si>
    <t>Tela II</t>
  </si>
  <si>
    <t>Tela III</t>
  </si>
  <si>
    <t>Tela IV</t>
  </si>
  <si>
    <t>Tela V</t>
  </si>
  <si>
    <t xml:space="preserve">Aparelho blue ray de alta definição </t>
  </si>
  <si>
    <t>Televisor I</t>
  </si>
  <si>
    <t>Televisor II</t>
  </si>
  <si>
    <t>Televisor III</t>
  </si>
  <si>
    <t>Televisor IV</t>
  </si>
  <si>
    <t>Televisor V</t>
  </si>
  <si>
    <t>Filmagem do evento na íntegra com resolução de 720 x 480 que deve ser entregue após edição das imagens. O produto deverá ser entregue em até 5 diass após o evento.  A gravação deverá compreender todos os insumos necessários à boa apresentação do serviço, tais como disco, rótulos e box do CD/DVD. Obs: Todos os direitos autorais do registro cinematográfico serão de propriedade do CONTRATANTE, podendo o mesmo utilizar quando e como julgar necessário todo o acervo, conforme preceitua a Lei nº 9.610/98. Este item  é relevante para o armazenamento de imagens, áudio e degravações dos eventos.</t>
  </si>
  <si>
    <t xml:space="preserve">Serviço de transcrição do áudio original gravado no evento - produto final entregue em CD e impresso, no prazo máximo de 5  dias úteis após o término do evento, A cotação deverá ser realizada utilizando por parâmetro o nº de horas de evento gravado. </t>
  </si>
  <si>
    <t>Captação, edição e digitalização de filmagem para publicação ou divulgaçao</t>
  </si>
  <si>
    <t>Computador</t>
  </si>
  <si>
    <t>Microcomputador portátil (notebook) com as especificações mínimas: Processador do tipo x86/64bits, com tecnologia de dois núcleos em única pastilha; memória RAM de 6GB (seis gigabytes); disco rígido de 500GB; leitor e gravador de CD/DVD; placa de rede Gigabite com conector RJ-45; conexão Wireless 802.11g; 2 (duas) entradas USB; porta HDMI; Interfaces para entrada e saída de  áudio habilitadas; dispositivo apontador integrado ao gabinete do equipamento, do tipo TouchPad com botões esquerdo e direito; mouse externo ótico com scroll; teclado padrão ABNT2; tela LCD de 14”; Sistema Operacional Windows 7 ou superior; aplicativos de escritório MS-Office  2010 com Word, Excel e Power point; aplicativos de escritório BR-Office ou libre-office última versão; Aplicativo para compactação e descompactação de arquivos do tipo ZIP e RAR; aplicativo para  leitura e apresentação de arquivos do tipo PDF; software para gravação contínua de áudio; software antivírus instalado e atualizado; opção de autorun de CD/DVD e de dispositivos USB desabilitada pelo sistema operacional. Este item deverá estar à disposição do Contratante durante o período previsto para o evento. Em caso de defeito, o equipamento deve ser substituído no prazo máximo de 15 (quinze) minutos.</t>
  </si>
  <si>
    <t>Tablet</t>
  </si>
  <si>
    <t>Tablet  com sistema operacional IOS ou Android. Tela de 8 a 12 polegadas. Processador Quad Core ou similar, com capacidade de armazenamento de 16GB a 64GB, Wi-Fi, Câmera Traseira e Frontal.</t>
  </si>
  <si>
    <t>Sistema/software de credenciamento para cadastro e acesso de participantes em plataforma online ou off-line em rede, com gerenciamento de inscrições e previsão de emissão de relatórios específicos com filtro de dados para secretaria previa</t>
  </si>
  <si>
    <t>Sistema/software de credenciamento para cadastro e acesso de participantes em plataforma online ou off-line em rede, com gerenciamento de inscrições e previsão de emissão de relatórios específicos com filtro de dados para uso durante evento</t>
  </si>
  <si>
    <t>Sistema/software de recebimento e avaliaçao de trabalhos tecnico-cientificos em plataforma online ou off-line em rede, com gerenciamento de trabalhos e, temas e autores  com previsão de emissão de relatórios específicos com filtro de dados.</t>
  </si>
  <si>
    <t>Servico de recebimento de trabalhos tecnicos- cientificos</t>
  </si>
  <si>
    <t>Impressora laserjet colorida com 1 conjunto de tonners.</t>
  </si>
  <si>
    <t>Impressora laserjet preto e branco com 1 conjunto de tonners.</t>
  </si>
  <si>
    <t>Multifuncional: fotocopiadora, impressora, scanner, fax,  com 1 conjunto de tonners.</t>
  </si>
  <si>
    <t>Impressora I</t>
  </si>
  <si>
    <t>Impressora II</t>
  </si>
  <si>
    <t>Impressora III</t>
  </si>
  <si>
    <t>Impressora IV</t>
  </si>
  <si>
    <t>Computador - configurações mínimas: processador Intel Xeon ou I7, HD 1tera, memória RAM de 8GB, leitor e gravador de CD e DVD, entradas USB e monitor LCD de 17 polegadas, servidor DHCP e duas direções IP estáticas roteáveis (direções reais válidas).</t>
  </si>
  <si>
    <t>Fornecimento de link IP de internet; mínimo de 1 MB full dedicado.</t>
  </si>
  <si>
    <t>Link de internet I</t>
  </si>
  <si>
    <t>Fornecimento de link IP de internet; mínimo de 2 MB full dedicado.</t>
  </si>
  <si>
    <t>Link de internet II</t>
  </si>
  <si>
    <t>Fornecimento de link IP de internet; mínimo de 5 MB full dedicado.</t>
  </si>
  <si>
    <t>Link de internet III</t>
  </si>
  <si>
    <t>Fornecimento de link IP de internet; mínimo de 10 MB full dedicado.</t>
  </si>
  <si>
    <t>Fornecimento de link IP de internet; mínimo de 20 MB full dedicado.</t>
  </si>
  <si>
    <t>Link de internet IV</t>
  </si>
  <si>
    <t>Link de internet V</t>
  </si>
  <si>
    <t>Conexao com internet e rede sem fio</t>
  </si>
  <si>
    <t>Captura de imagens e de audio</t>
  </si>
  <si>
    <t xml:space="preserve">Câmera operada pela Contratada, com opção de zoom, para filmagem de palestrante, de apresentações projetadas em tela e da plateia. Captura de vídeo com resolução mínima de 320x240 pixels e 30 quadros por segundo. Captura de áudio a partir da mesa de som. Codificação de vídeo no formato MMS Codec Windows Media Vídeo 8 (WMV2), com resolução mínima de 320x240 pixels e 30 quadros por segundo. Codificação de áudio com taxa de amostragem de 44100 Hz e 16 bits por amostra.Gravação local do fluxo de áudio e vídeo sincronizados, em equipamento da Contratada e disponibilização do conteúdo em mídia digital ao término de cada dia de serviço. </t>
  </si>
  <si>
    <t>Serviço de internet banda larga wireless já incluindo os serviços do provedor.</t>
  </si>
  <si>
    <t>Serviço de internet banda larga acesso ADSL  já incluindo os serviços do provedor.</t>
  </si>
  <si>
    <t>Serviço de internet banda larga via radio já incluindo os serviços do provedor.</t>
  </si>
  <si>
    <t>Ponto de internet I</t>
  </si>
  <si>
    <t>Ponto de internet II</t>
  </si>
  <si>
    <t>Ponto de internet III</t>
  </si>
  <si>
    <t>Desktop All One</t>
  </si>
  <si>
    <t>Computador de mesa Desktop All One com especificações mínimas: Processador do tipo x86/64bits, com tecnologia de quatro núcleos em única pastilha; memória RAM de 6GB (seis gigabytes); disco rígido de 500GB; placa de rede Gigabite com conector RJ-45; monitor de vídeo de 20” de LCD; gabinete com  duas entradas frontais USB 2.0 e pelo menos na traseira uma USB3.0; possibilidade de bloqueio de portas para uso de dispositivos móveis do tipo pen-drives, disquetes, CD e DVD; Sistema Operacional Windows 7 ou superior; aplicativos de escritório MS-Office  2010 com Word, Excel e Power point; aplicativos de escritório BR-Office ou libre-office última versão; Aplicativo para compactação e descompactação de arquivos do tipo ZIP e RAR; aplicativo para  leitura e apresentação de arquivos do tipo PDF; software antivírus instalado e atualizado; opção de autorun de CD/DVD e de dispositivos USB desabilitada pelo sistema operacional, mouse externo ótico com scroll; teclado padrão ABNT2. Este item deverá estar à disposição do Contratante durante o período previsto para o evento. Em caso de defeito, o equipamento deve ser substituído no prazo máximo de 15 (quinze) minutos</t>
  </si>
  <si>
    <t>Rádio comunicador (tipo Nextel ou similar) sem linha telefônica, com bateria e carregador.</t>
  </si>
  <si>
    <t>Ponto de internet IV</t>
  </si>
  <si>
    <t>Serviço de internet banda larga a cabo já incluindo os serviços do provedor e cabeamento.</t>
  </si>
  <si>
    <t>Roteador tipo 'acces point', para distribuição de internet sem fio.</t>
  </si>
  <si>
    <t>Switch 48 portas 10/100/1000</t>
  </si>
  <si>
    <t>Switch</t>
  </si>
  <si>
    <t>Linha para transmissao de dados</t>
  </si>
  <si>
    <t>Instalaçao de Linha telefônica  DDD.</t>
  </si>
  <si>
    <t>Instalaçao de Linha telefônica DDI.</t>
  </si>
  <si>
    <t>Linha telefônica-  chamada para fixo local</t>
  </si>
  <si>
    <t>Linha telefônica-chamada para móvel interurbano</t>
  </si>
  <si>
    <t>Chamada para fixo local</t>
  </si>
  <si>
    <t>Chamada para movel interurbano</t>
  </si>
  <si>
    <t>Chamada para movel local</t>
  </si>
  <si>
    <t>Instalacao de Linha telefônica para dados</t>
  </si>
  <si>
    <t>Conjunto de lixeiras de coleta seletiva, com cores e sinalização.</t>
  </si>
  <si>
    <t>Pontos de instalação de tomadas e outras necessidades elétricas.</t>
  </si>
  <si>
    <t>Pontos  logico</t>
  </si>
  <si>
    <t>Estrutura de ferro soldado para usos diversos.</t>
  </si>
  <si>
    <t>Bloco de anotação sendo capa no formato aberto 15,0 x 42,0 e formato fechado 15,0 x 21,0 cm 50x1 Vias Capa de bloco em papel Cartão duo-design 300 grs., 4x0 cores. Prova digital, laminado Bopp fosco frente e verniz UV com reserva 60%. Miolo 50x1 Via em papel Offset 90 g, 4x0 cores. Prova digital. Acabamento: Grampeado, Micro serrilha, refilado, brochura colado a quente.</t>
  </si>
  <si>
    <t>Bloco de anotação I</t>
  </si>
  <si>
    <t>Bloco de anotações II</t>
  </si>
  <si>
    <t>Bloco ecológico de anotações III</t>
  </si>
  <si>
    <t xml:space="preserve">Boné </t>
  </si>
  <si>
    <t>Brinde I</t>
  </si>
  <si>
    <t>Brinde II</t>
  </si>
  <si>
    <t>Camiseta I</t>
  </si>
  <si>
    <t xml:space="preserve">Camisetas II
</t>
  </si>
  <si>
    <t>Camisetas III</t>
  </si>
  <si>
    <t>Caneta I</t>
  </si>
  <si>
    <t xml:space="preserve">Carta impressa </t>
  </si>
  <si>
    <t xml:space="preserve">Cartão de agradecimento/cumprimento </t>
  </si>
  <si>
    <t xml:space="preserve">Cartaz </t>
  </si>
  <si>
    <t xml:space="preserve">Cartilha </t>
  </si>
  <si>
    <t>Certificado modelo no formato de 29,7cm x 21,0cm a 4x0 cores impressos em papel couche fosco 180grs, acabamento refilados e prova digital.</t>
  </si>
  <si>
    <t xml:space="preserve">Certificado </t>
  </si>
  <si>
    <t>Convite</t>
  </si>
  <si>
    <t xml:space="preserve">Encarte de CD </t>
  </si>
  <si>
    <t>Envelope I</t>
  </si>
  <si>
    <t>Envelope II</t>
  </si>
  <si>
    <t>Faixas de plástico PVC quatro cores</t>
  </si>
  <si>
    <t>Bloco para flip chart</t>
  </si>
  <si>
    <t>Fita mini DV virgem</t>
  </si>
  <si>
    <t>Fita mini DV</t>
  </si>
  <si>
    <t xml:space="preserve">Folder </t>
  </si>
  <si>
    <t>Formulário de perguntas em tamanho meio oficio</t>
  </si>
  <si>
    <t xml:space="preserve">Garrafa plástica do tipo squeeze, com frasco em polietileno, tampa com rosca e bico em PVC cristal atóxico. Capacidade: 500 ml. Impressão em 4 cores. </t>
  </si>
  <si>
    <t>Garrafa tipo squeeze I</t>
  </si>
  <si>
    <t>Garrafa tipo squeeze II</t>
  </si>
  <si>
    <t xml:space="preserve">Garrafa do tipo squeeze em metal, tampa com rosca e bico em PVC cristal atóxico. Capacidade: 500 ml. Impressão em 4 cores. </t>
  </si>
  <si>
    <t xml:space="preserve">Livro Programa </t>
  </si>
  <si>
    <t>Mochila II</t>
  </si>
  <si>
    <t>Mochila I</t>
  </si>
  <si>
    <t>Papel I</t>
  </si>
  <si>
    <t>Papel II</t>
  </si>
  <si>
    <t>Papel III</t>
  </si>
  <si>
    <t>Papel colorido, A/4, 75g/m2, tamanho 210x297mm, resma com 500 folhas</t>
  </si>
  <si>
    <t>Papel IV</t>
  </si>
  <si>
    <t>Papel V</t>
  </si>
  <si>
    <t>pacote</t>
  </si>
  <si>
    <t>Pasta I</t>
  </si>
  <si>
    <t>Pasta II</t>
  </si>
  <si>
    <t>Pasta III</t>
  </si>
  <si>
    <t>Pasta IV</t>
  </si>
  <si>
    <t>Pasta V</t>
  </si>
  <si>
    <t>Pasta VI</t>
  </si>
  <si>
    <t>Pen drive I</t>
  </si>
  <si>
    <t>Pen drive II</t>
  </si>
  <si>
    <t>Pen drive Promocional,  4Gb em pvc com desenho de bonequinhos enfermeira feminina e masculino</t>
  </si>
  <si>
    <t>Pen drive III</t>
  </si>
  <si>
    <t>Pen drive IV</t>
  </si>
  <si>
    <t xml:space="preserve">Pin </t>
  </si>
  <si>
    <t>Trofeu I</t>
  </si>
  <si>
    <t>Trofeu II</t>
  </si>
  <si>
    <t>Trofeu III</t>
  </si>
  <si>
    <t xml:space="preserve">Púlpito de Acrílico Transparente </t>
  </si>
  <si>
    <t xml:space="preserve">Púlpito de madeira </t>
  </si>
  <si>
    <t>Púlpito I</t>
  </si>
  <si>
    <t>Púlpito II</t>
  </si>
  <si>
    <t>Toalha para mesa redonda  lisa, com tecido de boa qualidade.</t>
  </si>
  <si>
    <t>Toalha para mesa retangular, lisa, com tecido de boa qualidade.</t>
  </si>
  <si>
    <t>Jardineira de flores nobres e/ou tropicais por m linar</t>
  </si>
  <si>
    <t>Sobre toalha quadrada</t>
  </si>
  <si>
    <t>Sobre toalha retangular</t>
  </si>
  <si>
    <t>Sobre toalha (cobre mancha) I</t>
  </si>
  <si>
    <t>Sobre toalha (cobre mancha) II</t>
  </si>
  <si>
    <t>Toalha I</t>
  </si>
  <si>
    <t>Toalha II</t>
  </si>
  <si>
    <t xml:space="preserve">Guardanapo </t>
  </si>
  <si>
    <t xml:space="preserve">Focos de iluminacao </t>
  </si>
  <si>
    <t xml:space="preserve">Em tecido </t>
  </si>
  <si>
    <t>Poltrona estofada 1 lugar.</t>
  </si>
  <si>
    <t>Sofá de dois lugares em courino branco ou preto.</t>
  </si>
  <si>
    <t>Sofá de tres lugares em courino branco ou preto.</t>
  </si>
  <si>
    <t>Cadeira I</t>
  </si>
  <si>
    <t>Cadeira II</t>
  </si>
  <si>
    <t>Cadeira III</t>
  </si>
  <si>
    <t>Cadeira IV</t>
  </si>
  <si>
    <t>Cadeira V</t>
  </si>
  <si>
    <t>Cadeira VI</t>
  </si>
  <si>
    <t>Cadeira VII</t>
  </si>
  <si>
    <t>Cadeira VIII</t>
  </si>
  <si>
    <t>Cadeira X</t>
  </si>
  <si>
    <t xml:space="preserve">Cadeira IX </t>
  </si>
  <si>
    <t>Mesa de centro com altura média de 40cm cromada com tampo de vidro.</t>
  </si>
  <si>
    <t>Mesa I</t>
  </si>
  <si>
    <t xml:space="preserve">Mesa II </t>
  </si>
  <si>
    <t>Mesa III</t>
  </si>
  <si>
    <t>Mesa IV</t>
  </si>
  <si>
    <t>Mesa redonda ou quadrada em madeira  para 04 pessoas</t>
  </si>
  <si>
    <t>Mesa V</t>
  </si>
  <si>
    <t>Mesa VI</t>
  </si>
  <si>
    <t>Mesa redonda ou quadrada em madeira para 08 pessoas</t>
  </si>
  <si>
    <t>Mesa VII</t>
  </si>
  <si>
    <t>Mesa VIII</t>
  </si>
  <si>
    <t xml:space="preserve">Mesa plenaria para 12 pessoas </t>
  </si>
  <si>
    <t>Mesa IX</t>
  </si>
  <si>
    <t>Puffe de um lugar com metragem média de 50x50cm em courino branco ou preto</t>
  </si>
  <si>
    <t xml:space="preserve">Portal </t>
  </si>
  <si>
    <t xml:space="preserve">Portico </t>
  </si>
  <si>
    <t>Praticável I</t>
  </si>
  <si>
    <t>Praticável II</t>
  </si>
  <si>
    <t>Praticável III</t>
  </si>
  <si>
    <t>Praticável em madeira ou MDF</t>
  </si>
  <si>
    <t>Praticável IV</t>
  </si>
  <si>
    <t>Porta folder em metal ou acrilico</t>
  </si>
  <si>
    <t>Suporte para banner</t>
  </si>
  <si>
    <t>Tapume de madeira ou outro material com ate 2,20m de altura</t>
  </si>
  <si>
    <t xml:space="preserve">Tapumes </t>
  </si>
  <si>
    <t>Toldo com material transparente</t>
  </si>
  <si>
    <t>Placas de sinalizacao saida de emergencia, sanitarios e outras</t>
  </si>
  <si>
    <t xml:space="preserve">Placas </t>
  </si>
  <si>
    <t>Palco I</t>
  </si>
  <si>
    <t>Palco II</t>
  </si>
  <si>
    <t>painel em material reciclado</t>
  </si>
  <si>
    <t>Painel II</t>
  </si>
  <si>
    <t>Painel III</t>
  </si>
  <si>
    <t>Painel IV</t>
  </si>
  <si>
    <t>Painel V</t>
  </si>
  <si>
    <t>Montagem de estrutura de credenciamento I</t>
  </si>
  <si>
    <t>Montagem de estrutura de credenciamento II</t>
  </si>
  <si>
    <t xml:space="preserve">Água Mineral </t>
  </si>
  <si>
    <t xml:space="preserve">Garrafão de água </t>
  </si>
  <si>
    <t>Garrafa de café</t>
  </si>
  <si>
    <t>Coquetel</t>
  </si>
  <si>
    <t xml:space="preserve">Cafe da manha </t>
  </si>
  <si>
    <t xml:space="preserve">Almoço/Jantar-  À americana (bufê) </t>
  </si>
  <si>
    <t>Brunch</t>
  </si>
  <si>
    <t>Mesa de cafe</t>
  </si>
  <si>
    <t>Mesa de Sobremesa</t>
  </si>
  <si>
    <t xml:space="preserve">Garrafão  de água </t>
  </si>
  <si>
    <t>Cafe da manha</t>
  </si>
  <si>
    <t xml:space="preserve">Almoço- À americana (bufê) </t>
  </si>
  <si>
    <t xml:space="preserve">Jantar- À americana (bufê) </t>
  </si>
  <si>
    <t>Almoco - A francesa ou a la carte</t>
  </si>
  <si>
    <t>Jantar - A francesa ou a la carte</t>
  </si>
  <si>
    <t>Almoco - A francesa ou a la carte- Entrada: 02 opções de pratos frios; Prato principal: 02 tipos de carnes (vermelha e branca e/ou pescado), com respectivas guarnições. Sucos, agua mineral, ou refrigerante (um por pessoa)</t>
  </si>
  <si>
    <t>Jantar - A francesa  ou a la carte- Entrada: 02 opções de pratos frios; Prato principal: 02 tipos de carnes (vermelha e branca e/ou pescado), com respectivas guarnições. Whisky (8 anos), vinhos tinto e branco, cerveja, prosseco, coquetel de frutas (sem álcool).</t>
  </si>
  <si>
    <t>Mesa de café-</t>
  </si>
  <si>
    <t>Garrafão de  água para bebedouro</t>
  </si>
  <si>
    <t xml:space="preserve">cafe da manha </t>
  </si>
  <si>
    <t>Almoço- À americana (bufê)</t>
  </si>
  <si>
    <t>Jantar- À americana (bufê)</t>
  </si>
  <si>
    <t>Jantar - A francesa ou a la carte - Entrada: 02 opções de pratos frios; Prato principal: 02 tipos de carnes (vermelha e branca e/ou pescado), com respectivas guarnições. Whisky (8 anos), vinhos tinto e branco, cerveja, prosseco, coquetel de frutas (sem álcool).</t>
  </si>
  <si>
    <t xml:space="preserve">Kit Lanche 1 </t>
  </si>
  <si>
    <t xml:space="preserve">Kit Lanche 2 </t>
  </si>
  <si>
    <t xml:space="preserve">Kit Lanche 3 </t>
  </si>
  <si>
    <t>Bolo recheado com aplicação de arte</t>
  </si>
  <si>
    <t>Bolo recheado com aplicação de arte, sobre cobertura comestível.Sabores: a) massa – bolo branco, bolo de chocolate, bolo de nozes, bolo colorido, bolo xadrez; b) recheios – abacaxi, abacaxi com coco, ameixa com leite condensado, baba de moça, baba de moça de maracujá, beijinho, bombom, brigadeiro, brigadeiro com morango, castanhas, chantilly com frutas, creme com coco, damasco,  doce de leite com ameixa, doce de leite com coco, doce de leite com nozes; c) cobertura – chantilly, ganache, marshmellow, pasta americana, papel de arroz. Inclui suporte, se necessário.</t>
  </si>
  <si>
    <t>Almoço/Jantar- À americana (bufê)</t>
  </si>
  <si>
    <t>Arranjos tipo centro I</t>
  </si>
  <si>
    <t>Arranjos tipo centro II</t>
  </si>
  <si>
    <t>Arranjos tipo centro III</t>
  </si>
  <si>
    <t>Cachepô de vela</t>
  </si>
  <si>
    <t xml:space="preserve">Ribbons para impressora </t>
  </si>
  <si>
    <t xml:space="preserve">Tonner </t>
  </si>
  <si>
    <t>Tonner ou cartucho para impressoras</t>
  </si>
  <si>
    <t xml:space="preserve">Banner em vinil </t>
  </si>
  <si>
    <t>Impressão em material vinil adesivo. Impressão de letras, palavras ou frases.</t>
  </si>
  <si>
    <t>Impressão em material vinil adesivo de logomarcas ou simbolos. Impressão 4/0 cores.</t>
  </si>
  <si>
    <t>Adesivo I</t>
  </si>
  <si>
    <t>Adesivo II</t>
  </si>
  <si>
    <t>Adesivo III</t>
  </si>
  <si>
    <t>Impressão de backdrop em lona vinílica, vulcanizado, com acabamento em ilhós ou arrebitado.</t>
  </si>
  <si>
    <t>Modelo “card”, em plástico rígido, medindo 8,5cm x 5,3 cm e 0,33cm de espessura, com chip de armazenamento de 8GB garantia “lifetime” à prova de impacto, entrada USB 2.0 “Plug and Play”, impressão personalizado em UV, 5/5 cores, acondicionado em um case plástico, com berço em corte-e-vinco, produzido em material EVA, impressão 5/5 cores, com inserção digital de dados (gravação de arquivos) e personalização da interface (tela).</t>
  </si>
  <si>
    <t>Placa de homenagem medindo até 30x15cm, em aço escovado ou acrílico com marca em duas cores, ou vidro jateado.</t>
  </si>
  <si>
    <t>Placa de Homenagem</t>
  </si>
  <si>
    <t>Placa de sinalização em MDF ou PVC medindo até 0,5 metros quadrado</t>
  </si>
  <si>
    <t>Porta banner retrátil, pantográfico.</t>
  </si>
  <si>
    <t>Prisma de acrílico para mesas de reuniões.</t>
  </si>
  <si>
    <t>Crachá I</t>
  </si>
  <si>
    <t>Crachá  II</t>
  </si>
  <si>
    <t>Cracha III</t>
  </si>
  <si>
    <t>Crachá em papel medindo 10,5x15cm, papel couchê ou reciclado 300g. Impressão 4/0 cores. Com furos e cordão cru ou de silicone sem impressão.</t>
  </si>
  <si>
    <t>Impressão de filipeta 4/4 cores, impressão em off-set , formato: 11,2 x 17,2 cm, papel couchê 240 g, acabamentos: corte + prova digital inclusa</t>
  </si>
  <si>
    <t>Filipeta</t>
  </si>
  <si>
    <t>Bloco de anotações 15x21cm, 20 páginas em branco</t>
  </si>
  <si>
    <t>Caneta Metálica em modelo executivo. Tinta em cores variadas. Com impressão a laser.</t>
  </si>
  <si>
    <t>Caneta II</t>
  </si>
  <si>
    <t>CD/DVD</t>
  </si>
  <si>
    <t>Mídia de CD ou DVD para gravação de áudio ou apresentações.</t>
  </si>
  <si>
    <t>Pasta VII</t>
  </si>
  <si>
    <t>Pasta de couro para documentos A4. Com fechamento em zíper. Espaço para canetas. Bolsa interna tamanho A5. Impressão de logo em baixo relevo.</t>
  </si>
  <si>
    <t>Sacola de papel reciclado 240x410x115. Papel kraft 300grs., alça em papel torcido. 4 cores. Confecção de sacola em papel reciclado, 300g/m² no tamanho de 41 cm  x 24 cm, com alça em papel torcido. As cores das sacolas serão definidas de acordo com as cores dos eventos, sendo previamente informado à Contratada. Todas deverão vir com a logomarca do Ipea.</t>
  </si>
  <si>
    <t>Sacola I</t>
  </si>
  <si>
    <t>Sacola II</t>
  </si>
  <si>
    <t>Carro executivo (luxo), motor 2.0, 4 portas sedan, ar condicionado, franquia de até 200 km por dia, com combustível e motorista uniformizado portando celular. Modelo: Corolla, da Toyota, ou similar. Com fabricação não anterior a 2013.</t>
  </si>
  <si>
    <t>Carro de passeio, motor 2.0, 4 portas sedan, ar condicionado, franquia de até 200 km por dia, com combustível . Com fabricação não anterior a 2013.</t>
  </si>
  <si>
    <t>Veículo para transporte de grupo de pessoas e/ou cargas, ar condicionado, motorista portando aparelho celular e franquia de até 200 km por dia,  com capacidade mínima de 13 a 15 pessoas sentadas. Com fabricação não anterior a 2013.</t>
  </si>
  <si>
    <t>Ônibus executivo com ar condicionado, assento reclinável, combustível e motorista uniformizado portando aparelho celular. Franquia de até 200 Km por dia,  com capacidade de 42 a  45 pessoas sentadas. Com fabricação não anterior a 2013.</t>
  </si>
  <si>
    <t>Micro Ônibus executivo com ar condicionado, assento reclinável, combustível e motorista uniformizado portando aparelho celular. Franquia de até 200 Km por dia,  com capacidade para 20 pessoas sentadas. Com fabricação não anterior a 2013.</t>
  </si>
  <si>
    <t>Veiculo utilitario, motor 2.0,  franquia de até 200 km por dia, com combustível e motorista . Com fabricação não anterior a 2013.</t>
  </si>
  <si>
    <t xml:space="preserve">Quadro branco </t>
  </si>
  <si>
    <t xml:space="preserve">Faixas de plástico </t>
  </si>
  <si>
    <t xml:space="preserve">Mastro com bandeira </t>
  </si>
  <si>
    <t xml:space="preserve">Painéis para fixação </t>
  </si>
  <si>
    <t xml:space="preserve">Pôster </t>
  </si>
  <si>
    <t xml:space="preserve">Blimp </t>
  </si>
  <si>
    <t>cafe da manha - hocolate quente, leite, café, chá, suco de fruta (02 tipos); pães (03 tipos); frios; geleia de frutas; bolo (2 tipos);</t>
  </si>
  <si>
    <t xml:space="preserve">Aparelho de fax </t>
  </si>
  <si>
    <t>Aparelho de fax com impressao em bobina</t>
  </si>
  <si>
    <t xml:space="preserve">Mixer para microfone </t>
  </si>
  <si>
    <t>Monitor LCD de tela plana de 19"</t>
  </si>
  <si>
    <t>Monitor LCD I</t>
  </si>
  <si>
    <t>Monitor LCD II</t>
  </si>
  <si>
    <t>Pen drive para locacao em evento para armazenamento de arquivos</t>
  </si>
  <si>
    <t>Auxilia em todos os serviços de diversos aspectos em um evento.</t>
  </si>
  <si>
    <t>Auxiliar no carregamento de caixas  e demais itens necessários.</t>
  </si>
  <si>
    <t>Profissional capacitado para auxiliar no serviço de copa ou cozinha.</t>
  </si>
  <si>
    <t>Profissional encarregado de servir os participantes e repor os itens dispostos.</t>
  </si>
  <si>
    <t>Segurança uniformizado, desarmado, com a função de assegurar o bom andamento do evento. Com registro na Secretaria de Segurança Pública ou órgão equivalente.</t>
  </si>
  <si>
    <t xml:space="preserve">Profissional capacitado a prestar serviços de cerimonialista e  preparar roteiros e realizar apresentação de eventos e protocolos. </t>
  </si>
  <si>
    <t>Profissional capacitado a prestar serviços de mestre de cerimônias, é necessário que o profissional tenha boa voz, boa dicção e boa leitura para fazer a locução e conduzir a solenidade.</t>
  </si>
  <si>
    <t>Uniformizada, com experiência em eventos, com a função de recepcionar, auxiliar e informar dados do evento.</t>
  </si>
  <si>
    <t>Intérprete da Língua Brasileira de Sinais. Disponibilização de profissional capacitado para traduzir simultaneamente em libras, com experiência comprovada.</t>
  </si>
  <si>
    <t>Profissional encarregado de monitorar o áudio geral do evento, a gravação do mesmo e dar apoio técnico às cabines de tradução simultânea.</t>
  </si>
  <si>
    <t>Operador de som</t>
  </si>
  <si>
    <t>Operador de equipamentos de projecao</t>
  </si>
  <si>
    <t>Profissional responsável pela instalação e manutenção de computadores.</t>
  </si>
  <si>
    <t>Profissional responsável pela instalação e manutenção de iluminacao</t>
  </si>
  <si>
    <t>Profissional capacitado responsável por acompanhar todo trabalho a ser executado e solucionar os problemas quando necessário.</t>
  </si>
  <si>
    <t>Profissional capacitado responsável por acompanhar a hospedagem de convidados e participantes do evento</t>
  </si>
  <si>
    <t>Profissional capacitado responsável por acompanhar todo trabalho a ser executado em palco</t>
  </si>
  <si>
    <t>Profissional capacitado responsável por acompanhar todo trabalho a ser executado em salas plenarias e auditorios.</t>
  </si>
  <si>
    <t>Profissional capacitado responsável por acompanhar todo trabalho a ser executado em receptivos e transporte de passageiros em evento</t>
  </si>
  <si>
    <t>Serviço de pronto socorro móvel de emergências e urgências médicas aos participantes do evento e eventual deslocamento de pacientes até um centro hospitalar, sendo prestado por uma UTI-Móvel, totalmente equipada que ficará no local durante todo o período previamente acordado.</t>
  </si>
  <si>
    <t>Locação de espaço físico para salas e auditorios</t>
  </si>
  <si>
    <t>Locação de espaço físico I</t>
  </si>
  <si>
    <t>Locação de espaço físico II</t>
  </si>
  <si>
    <t>Locação de espaço físico III</t>
  </si>
  <si>
    <t>Locação de espaço físico IV</t>
  </si>
  <si>
    <t>Locação de espaço físico V</t>
  </si>
  <si>
    <t>Locação de espaço físico VI</t>
  </si>
  <si>
    <t>por diaria</t>
  </si>
  <si>
    <t xml:space="preserve">Arquiteto projetista especializado na área de eventos, criação e montagem de estandes.  Domínio de ferramentas informatizadas, inclusive 3D e desenvolvimento de projetos personalizados. Responsável pela emissão de Anotação de Responsabilidade Técnica (ART). </t>
  </si>
  <si>
    <t>Profissional com experiência em programação visual de peças institucionais, promocionais.</t>
  </si>
  <si>
    <t>Auxilia em atividades como recepcao, informacoes, auxiliar de sala e demais atividades no evento</t>
  </si>
  <si>
    <t xml:space="preserve">Auxiliar de serviços gerais </t>
  </si>
  <si>
    <t>Designer gráfico que domine as versões de programas específicos da área de produção gráfica.</t>
  </si>
  <si>
    <t>Profissional com experiencia em cenografia</t>
  </si>
  <si>
    <t>Profissional com experiencia em caligrafia</t>
  </si>
  <si>
    <t>Brigadista com formaçao especifica</t>
  </si>
  <si>
    <t>Profissional de teatro responsavel pelas marcaçoes de palco</t>
  </si>
  <si>
    <t>Profissional devidamente capacitado e munido de ferramentas e   equipamentos de proteção individual.</t>
  </si>
  <si>
    <t>Diagramador que domine area específica da produção gráfica.</t>
  </si>
  <si>
    <t>Profissional com experiência em edição de imagens</t>
  </si>
  <si>
    <t>Profissional responsavel pela emissao de passagens aéreas</t>
  </si>
  <si>
    <t xml:space="preserve">Disponibilização de profissional capacitado para a realização de serviços de enfermagem. </t>
  </si>
  <si>
    <t xml:space="preserve">Disponibilização de profissional capacitado para a realização de serviços de auxiliar de enfermagem. </t>
  </si>
  <si>
    <t xml:space="preserve">Disponibilização de profissional capacitado para a realização de serviços de tecnico em enfermagem. </t>
  </si>
  <si>
    <t>Contratação de manobrista com carteira de habilitação ou profissional de empresa especializada no ramo.</t>
  </si>
  <si>
    <t xml:space="preserve">Disponibilização de profissional capacitado para a realização de serviços de médico </t>
  </si>
  <si>
    <t>Disponibilização de profissional capacitado para a realização de serviços de mensageiro.</t>
  </si>
  <si>
    <t>Disponibilização de profissional capacitado para a realização de serviços de motoboy</t>
  </si>
  <si>
    <t>Profissional devidamente capacitado a operar aparelhos audiovisuais,a serem utilizados durante os eventos</t>
  </si>
  <si>
    <t>Profissional encarregado de operar fotocopiadora</t>
  </si>
  <si>
    <t>Disponibilização de profissional capacitado para a realização de serviços de revisão de texto.</t>
  </si>
  <si>
    <t xml:space="preserve">Uniformizada, com experiência em eventos, com a função de recepcionar participantes cujo idioma não seja o oficial do evento. </t>
  </si>
  <si>
    <t>Serviço de mailing list</t>
  </si>
  <si>
    <t>por nome</t>
  </si>
  <si>
    <t>Serviço de receptivo em aeroporto ou em locação para evento.</t>
  </si>
  <si>
    <t>Serviço de receptivo</t>
  </si>
  <si>
    <t>Registro de filmagem e captaçao de imagens</t>
  </si>
  <si>
    <t xml:space="preserve">Disponibilização de equipe capacitada e uniformizada para a realização de serviços de limpeza e conservação, com material de limpeza incluído como (panos de chão, aspirador, vassouras, baldes, papel higiênico de boa qualidade, sabonete cremoso de boa qualidade, papel toalha, saquinhos descartáveis para absorventes higiênicos,protetores descartáveis para assento sanitário, álcool em gel desinfetante para as mãos, desodorizador de ambientes em aerossol e embalagem não reutilizável, sacos de lixo, demais produtos químicos necessários à limpeza, desinfecção e desodorização do ambiente).  </t>
  </si>
  <si>
    <t xml:space="preserve">Disponibilização de profissional capacitado para a realização de serviços de taquígrafo ao vivo (o taquígrafo deverá estar presente ao evento e, desta forma, taquigrafar, ao mesmo tempo, o que está sendo falado e discutido). </t>
  </si>
  <si>
    <t>Técnico em equipamentos audiovisuais</t>
  </si>
  <si>
    <t xml:space="preserve">Profissional devidamente capacitado para realização de montagem, desmontagem e manutenção de aparelhos audiovisuais, a serem utilizados durante os eventos. </t>
  </si>
  <si>
    <t>Disponibilização de profissional capacitado para a realização de serviços de tradução de texto. Idiomas: Inglês, Espanhol, Francês, Alemão, Mandarim e Japonês.</t>
  </si>
  <si>
    <t>Realização de telemarketing com pessoal e equipamento próprio, em local próprio, incluindo tarifa telefônica interurbana nacional.</t>
  </si>
  <si>
    <t>Realização de telemarketing com pessoal e equipamento próprio, em local próprio, incluindo tarifa telefônica local.</t>
  </si>
  <si>
    <t>Realização de telemarketing com pessoal e equipamento próprio, em local próprio, incluindo tarifa telefônica internacional.</t>
  </si>
  <si>
    <t>Disponibilização de profissional capacitado para a realização de serviços de tradução simultânea, com experiência comprovada em eventos. Idiomas: Inglês, Espanhol, Francês, Alemão, Mandarim, Japonês e Linguagem Brasileira de Sinais - Libras.</t>
  </si>
  <si>
    <t>Tradutor simultaneo</t>
  </si>
  <si>
    <t>Disponibilização de profissional capacitado para a realização de serviços de tradução de libras</t>
  </si>
  <si>
    <t xml:space="preserve">Disponibilização de profissional capacitado para a realização serviços fotograficos </t>
  </si>
  <si>
    <t xml:space="preserve">Disponibilização de profissional capacitado para a realização de instalaçao e montagem de materiais </t>
  </si>
  <si>
    <t>Disponibilização de profissional capacitado para a realização de serviços de locucao em eventos</t>
  </si>
  <si>
    <t>Disponibilização de profissional capacitado para a realização de serviços de locucao bilingue em eventos</t>
  </si>
  <si>
    <t xml:space="preserve">Locutor </t>
  </si>
  <si>
    <t>Disponibilização de profissional capacitado para a realização de serviços de motorista com carteira de habilitacao vigente.</t>
  </si>
  <si>
    <t>Disponibilização de profissional capacitado para a realização de serviços de secretariado bilingue</t>
  </si>
  <si>
    <t xml:space="preserve">Disponibilização de profissional capacitado para a realização de serviços de secretariado </t>
  </si>
  <si>
    <t>Disponibilização de profissional capacitado para a realização de serviços de telefonia</t>
  </si>
  <si>
    <t xml:space="preserve">Disponibilização de profissional capacitado para a realização de serviços de jornalista, com formaçao </t>
  </si>
  <si>
    <t>Disponibilização de profissional capacitado para a realização de serviços de computação gráfica</t>
  </si>
  <si>
    <t>Disponibilização de profissional capacitado para a realização de serviços de programaçao visual</t>
  </si>
  <si>
    <t>Especial para deficientes e portadores de necessidades especiais.</t>
  </si>
  <si>
    <t>Com isolamento acústico.</t>
  </si>
  <si>
    <t xml:space="preserve">Cabine de tradução simultânea </t>
  </si>
  <si>
    <t>USB e outros</t>
  </si>
  <si>
    <t xml:space="preserve">Cabos </t>
  </si>
  <si>
    <t>HMI de 1200 a 1500 watts;  lâmpada MSR 700/2; disco de cor: 8 cores; disco de gobo: 8 gobos; strobo; dimmer; íris; objetivas p/ 25 e 50m, no mínimo programa p/ uma cena, 220V.</t>
  </si>
  <si>
    <t>Voltagem: AC 220-240V. Alimentação: 120OW-750OW. Lâmpada: Lâmpada Xenon (4000W). Temperatura de Cor: 6200K,temperatura de cor, vermelho, amarelo, azul, verde, branco; Raio de Luz: a luz feixes paralelos, tamanhos ajustáveis. Função: iluminação exterior, impermeável. Pode ser posicionado para cima e para baixo, com  ângulos ajustáveis; dispositivo de ajuste da distância focal. Podem ser ajustados para recolher ou difundir a luz de alta energia alternativa ventiladores de refrigeração interna. Grau de proteção: IP44, Distância de disparo: 1-7 km.</t>
  </si>
  <si>
    <t>Canhão de luz - sky walker</t>
  </si>
  <si>
    <t>CD Player</t>
  </si>
  <si>
    <t xml:space="preserve">Player Carrossel (capacidade para 5 CDs) ou similar superior. </t>
  </si>
  <si>
    <t>Serviço de carro de som, incluindo sonorização, motorista e combustível</t>
  </si>
  <si>
    <t>Climatizaçao II</t>
  </si>
  <si>
    <t>Climatizaçao I</t>
  </si>
  <si>
    <t>Feita por refrigeração com máquinas de ar condicionado tipo TR com dutos metálicos para distribuição de ar frio nos ambientes</t>
  </si>
  <si>
    <t>Ar condicionado de 10.000 BTUs, com Selo Procel de Eficiência Energética.</t>
  </si>
  <si>
    <t>Ar condicionado de 20.000 BTUs, com Selo Procel de Eficiência Energética.</t>
  </si>
  <si>
    <t>Ar condicionado de 30.000 BTUs, com Selo Procel de Eficiência Energética.</t>
  </si>
  <si>
    <t>Container sanitario</t>
  </si>
  <si>
    <t>Container sanitário contendo 1 mictório tipo calha, 1 lavatório, 4 bacias com luminária blindada, com lâmpada de 9W e janelas com vitrô basculante.</t>
  </si>
  <si>
    <t>VGA 4 saídas  (MP3, MP4, MP5, DVD, CD, RRW)</t>
  </si>
  <si>
    <t>Distribuidor VGA</t>
  </si>
  <si>
    <t>Distribuidor de Vídeo (3 saídas)</t>
  </si>
  <si>
    <t>Distribuidor de Vídeo e Áudio Estéreo (10 saídas)</t>
  </si>
  <si>
    <t>Compatível com MP3, DVD-R, VCD, CD, CD-R RW.</t>
  </si>
  <si>
    <t xml:space="preserve">Mesa de som c/16 canais, amplificador potência 200WRMS; 2 caixas acústicas de 100 WRMS com tripé e pedestal tipo girafa p/ microfone. </t>
  </si>
  <si>
    <t>Equipamento de som/sonorização para fala para eventos em local aberto e/ou fechado - até 1.000 participantes</t>
  </si>
  <si>
    <t xml:space="preserve">Mesa de som c/16 canais, amplificador potência 400WRMS; 2 caixas acústicas de 200 WRMS com tripé e pedestal tipo girafa p/ microfone. </t>
  </si>
  <si>
    <t xml:space="preserve">Mesa de som c/16 canais, amplificador potência 800WRMS; 6 caixas acústicas de 400 WRMS com tripé e pedestal tipo girafa p/ microfone. </t>
  </si>
  <si>
    <t xml:space="preserve">Mesa de som c/24 canais, amplificador potência 800WRMS; 12 caixas acústicas de 400 WRMS com tripé e pedestal tipo girafa p/ microfone. </t>
  </si>
  <si>
    <t xml:space="preserve">Mesa de som c/32 canais, amplificador potência 800WRMS; 18 caixas acústicas de 400 WRMS com tripé e pedestal tipo girafa p/ microfone. </t>
  </si>
  <si>
    <t>Extintor de incêndio para classes ABC -  6 kg</t>
  </si>
  <si>
    <t>80 KVA</t>
  </si>
  <si>
    <t>150 KVA</t>
  </si>
  <si>
    <t>340 KVA</t>
  </si>
  <si>
    <t>450 KVA</t>
  </si>
  <si>
    <t>Gravador de CD R e CD RW</t>
  </si>
  <si>
    <t>Gravador em DVD</t>
  </si>
  <si>
    <t>Gravação em fita cassete ou CD</t>
  </si>
  <si>
    <t>Em formato estante, com divisórias, aberto, sem portas. Material: MDF</t>
  </si>
  <si>
    <t>Em formato estante, com divisórias, fechado com portas com fechadura ou cadeado. Material:MDF</t>
  </si>
  <si>
    <t>Lâmpada fluorescente compacta com Selo Procel de Eficiência Energética.</t>
  </si>
  <si>
    <t>Iluminação com fluorescente</t>
  </si>
  <si>
    <t>Led – cores diversas</t>
  </si>
  <si>
    <t>Iluminação com led</t>
  </si>
  <si>
    <t xml:space="preserve">Iluminação - Mesa de luz digital - acima de 12 canais </t>
  </si>
  <si>
    <t xml:space="preserve">Rack Dimmer de luz digital </t>
  </si>
  <si>
    <t>Iluminação - Refletor Elipsoidal</t>
  </si>
  <si>
    <t>Iluminação - Refletor Fresnel</t>
  </si>
  <si>
    <t>Iluminação - Refletor Impar Setlight</t>
  </si>
  <si>
    <t>Iluminação - Refletor Optpar</t>
  </si>
  <si>
    <t>Iluminação - Refletor Par 64</t>
  </si>
  <si>
    <t>Automática,1/2 cafés. Demanda de 80 cafés diários. Saída de água quente. Preferencialmente certificada pelo INMETRO e obrigatoriamente com Selo Procel de Eficiência Energética.</t>
  </si>
  <si>
    <t>dose</t>
  </si>
  <si>
    <t>Com saches de café, leite e demais complementos, além de louça própria.</t>
  </si>
  <si>
    <t>Forno de microondas. Capacidade: 22L a 30L; Voltagem 110V ou 220V; Potência: 900W a 1000W.</t>
  </si>
  <si>
    <t>Microondas</t>
  </si>
  <si>
    <t>Painel de led em instalação capaz de captar os movimentos das pessoas e assim exibir iluminação ou imagens sincronizadas.  O custo deve contemplar criação, tratamento de imagens e dados, transporte, montagem, desmontagem.</t>
  </si>
  <si>
    <t xml:space="preserve">Projetor interativo de imagens animadas, em superfícies planas.  </t>
  </si>
  <si>
    <t>Projetor interativo de imagens animadas</t>
  </si>
  <si>
    <t>Com zoom AF com 01 carrossel e controle remoto.</t>
  </si>
  <si>
    <t>2.500 ansi lumens e 02 lâmpadas</t>
  </si>
  <si>
    <t>Tela VI</t>
  </si>
  <si>
    <t>Tela 90" retrátil (1.5 x 2,0 m) - com tripé</t>
  </si>
  <si>
    <t xml:space="preserve">Tela 120" (1,80 x 2,40 m) </t>
  </si>
  <si>
    <t>Transmissão via web – streaming até 500 pessoas</t>
  </si>
  <si>
    <t>Transmissão via web – streaming até 1000 pessoas</t>
  </si>
  <si>
    <t>Transmissão via web – streaming até 2000 pessoas</t>
  </si>
  <si>
    <t>Servidor privado e dedicado, licenciado Flash Media Server, alocado em data Center com banda de conexão garantida para até 500 conexões simultâneas. SLA 99% up time</t>
  </si>
  <si>
    <t>Servidor privado e dedicado, licenciado Flash Media Server, alocado em data Center com banda de conexão garantida para até 1000 conexões simultâneas. SLA 99% up time.</t>
  </si>
  <si>
    <t>Servidor privado e dedicado, licenciado Flash Media Server, alocado em data Center com banda de conexão garantida para até 2000 conexões simultâneas. SLA 99% up time.</t>
  </si>
  <si>
    <t>Com tela de LCD, proporção 16:9 sem borda visível. Processador com entradas HDMI, SDI e VGA.</t>
  </si>
  <si>
    <t xml:space="preserve">Videocassete VHS Stéreo Hi-Fi - 8 cabeças. </t>
  </si>
  <si>
    <t>Teleprompter ou teleponto  acoplado à câmera de vídeo que exibe o texto a ser lido pelo apresentador.</t>
  </si>
  <si>
    <t>Aparelho scanner</t>
  </si>
  <si>
    <t>Caixa de retorno</t>
  </si>
  <si>
    <t>Iluminação - Luz Negra</t>
  </si>
  <si>
    <t>Iluminação - Luzes de serviço</t>
  </si>
  <si>
    <t>Iluminação I</t>
  </si>
  <si>
    <t>Iluminação II</t>
  </si>
  <si>
    <t>Iluminação III</t>
  </si>
  <si>
    <t>Iluminação IV</t>
  </si>
  <si>
    <t>Iluminação V</t>
  </si>
  <si>
    <t>Iluminação VI</t>
  </si>
  <si>
    <t>Iluminação VII</t>
  </si>
  <si>
    <t>Estrutura Box Truss I</t>
  </si>
  <si>
    <t>Estrutura Box Truss II</t>
  </si>
  <si>
    <t xml:space="preserve">Fone de ouvido </t>
  </si>
  <si>
    <t xml:space="preserve">Fotocopiadora impressão colorida </t>
  </si>
  <si>
    <t xml:space="preserve">Fotocopiadora Impressão preto e branco </t>
  </si>
  <si>
    <t>Gelatina para iluminacao</t>
  </si>
  <si>
    <t>Montagem de estrutura de house mix para controle dos equipamentos</t>
  </si>
  <si>
    <t>Equalizador I</t>
  </si>
  <si>
    <t>Equalizador II</t>
  </si>
  <si>
    <t>Equipamento de filmagem digital</t>
  </si>
  <si>
    <t>Pointer laser para apresentacoes</t>
  </si>
  <si>
    <t>Rede com cabeamento, ponteiras e demais equipamentos</t>
  </si>
  <si>
    <t>Iluminação - Luzes para palco</t>
  </si>
  <si>
    <t>Video mapping ou mapeamento de vídeo com projeção de vídeo em objetos ou superfícies irregulares, tais como estruturas de grandes dimensões, fachadas de edifícios e estátuas (cuja projeção pode ser feita a 360º).</t>
  </si>
  <si>
    <t>Banqueta I</t>
  </si>
  <si>
    <t>banqueta II</t>
  </si>
  <si>
    <t xml:space="preserve">Montagem de palco </t>
  </si>
  <si>
    <t>Montagem de piso elevado I</t>
  </si>
  <si>
    <t>Montagem de piso elevado II</t>
  </si>
  <si>
    <t>Montagem de piso elevado III</t>
  </si>
  <si>
    <t>Montagem de piso elevado IV</t>
  </si>
  <si>
    <t>Montagem de piso elevado V</t>
  </si>
  <si>
    <t xml:space="preserve">Grade de proteção </t>
  </si>
  <si>
    <t>Escaninho para distribuição de correspondências montado em octanorm ou MDF</t>
  </si>
  <si>
    <t xml:space="preserve">Escaninho </t>
  </si>
  <si>
    <t>Bandeira de Mesa</t>
  </si>
  <si>
    <t>Bandeiras para mesa – países/estados/municípios – tamanho específico para mesa de trabalho, com suporte.</t>
  </si>
  <si>
    <t xml:space="preserve">Etiqueta adesiva retangular para cracha  </t>
  </si>
  <si>
    <t xml:space="preserve">Fita </t>
  </si>
  <si>
    <t>Fitas em cetim. Cores diversas. Largura: 4 milímetros.</t>
  </si>
  <si>
    <t>m</t>
  </si>
  <si>
    <t xml:space="preserve">Caneta esferográfica cores diversas, bloco para anotação, borracha, durex, fita adesiva/dupla fase, régua 30 cm ou 50 cm, tesoura, clips (pequenos e grandes), grampeador, furador, pincel atômico, cd e cd RW, cola, apontador, barbante, envelopes timbrados, papel ofício, envelope pardos (P,M,G), elástico, etiquetas, extrator de clipes, fita crepe, grampos p/ grampeador, caneta marca texto, lápis, pincel atômico colorido,pranchetas. </t>
  </si>
  <si>
    <t>Pulseira I</t>
  </si>
  <si>
    <t>Pulseira II</t>
  </si>
  <si>
    <t>Miolo de publicaçao</t>
  </si>
  <si>
    <t>folha extra</t>
  </si>
  <si>
    <t>Pulseira personalizável, com três camadas de vinil ultrarresistente, pino plástico não reutilizável, com 10 furos. Área de impressão: 1,8cm x 10cm. Cores diversas.</t>
  </si>
  <si>
    <t>Pulseira personalizável, papel sintético de alta qualidade, lacre picotado inviolável. Área de impressão: 1,8cm x 10cm.  Cores diversas.</t>
  </si>
  <si>
    <t>Prancheta</t>
  </si>
  <si>
    <t>Em acrílico ou madeira, tamanho padrão com pegador e personalização em 4 cores.</t>
  </si>
  <si>
    <t>Confecção de banners em lona vinílica e impressão digital colorida, 4 cores,  com acabamento em tubete e corda.</t>
  </si>
  <si>
    <t xml:space="preserve">Bolsa ecologica I </t>
  </si>
  <si>
    <t xml:space="preserve">Bolsa ecologica Ecobag modelo Pastel fabricada em lona de algodão Cru 220g/m linear nas dimensões 42x32cm. Costura reforçada.  Alça de ombro produzida com fita de algodão cru trançado de 60 cm e 30 mm de largura. Aplicação de arte em 4 cores. </t>
  </si>
  <si>
    <t xml:space="preserve">Ecobag com lateral fabricada em lona Pet reciclada 160g/m2 nas dimensões 30x40x10cm (Vertical) ou 40x30x10cm (Horizontal). Costura reforçada. Alça de ombro colorida com fita de polipropileno trançado de 60 cm e 25 mm de largura. Aplicação de arte em 4 cores.  </t>
  </si>
  <si>
    <t>Bolsa ecologica II</t>
  </si>
  <si>
    <t xml:space="preserve">Modelo 2 em 1: 5 gomos em microfibra dublada com tecido ou tactel, transformada através de zíper plástico total removível. Aviamento interno, sendo a parte interna da viseira revestida em brim 100% algodão, regulador em velcro, aba expandida e forrada. Gravação em 4 cores. </t>
  </si>
  <si>
    <t>Boné/Viseira</t>
  </si>
  <si>
    <t>uidade</t>
  </si>
  <si>
    <t xml:space="preserve">Em latão plastificado, com 3cm de diâmetro, impressão em policromia. </t>
  </si>
  <si>
    <t>Botom I</t>
  </si>
  <si>
    <t>Botom II</t>
  </si>
  <si>
    <t>Resinado,niquelado,  formato 3cm x 2,4cm, recortado, logomarca em alto e baixo relevo, impressão em até 3 cores.</t>
  </si>
  <si>
    <t>Camisetas IV</t>
  </si>
  <si>
    <t xml:space="preserve">Camiseta confeccionada com malha PET, tamanhos P, M, G, GG e XG. </t>
  </si>
  <si>
    <t>Mochila confeccionada em nylon 1200 resinado, formato total aproximado de 50cm x 37cm x 25cm; alça de mão acolchoada na parte superior, haste extensível em alumínio fosco, com acabamento em "T" em material plástico resistente e botão para destravar o sistema de mola da haste, embutido nas costas da mochila, parte das costas com bolso com fechamento em zíper para embutir alça de ombros feitas em nylon 1200 resinado e tecido antitranspirante, nas alças de ombro consta cadarço de nylon e fecho tic-tac. Bolso frontal com gravação em bordado 30 mil pontos na parte externa; na parte interna possuindo porta celular, porta canetas e cartões. O interior da mochila dispõe de bolso acolchoado para notebook e alças com cadarços finalizados em fechos tic-tac para acomodação das roupas. Base da mochila guarnecida de pés de apoio em plástico rígido e duas rodinhas que possuem capas protetoras embutidas em fendas nas laterais do bolso das costas.</t>
  </si>
  <si>
    <t>Mochila III</t>
  </si>
  <si>
    <t>Pen drive, modelo Pico de metal. Capacidade de armazenamento: memória 4GB.</t>
  </si>
  <si>
    <t>Trofeu em acrilico adesivado. Recorte especial. Base de acrilico ou outro material. Tamanho ate 20cm x 25cm.</t>
  </si>
  <si>
    <t xml:space="preserve">Balão promocional confeccionado em PVC pneumático, 0,30mm, medindo 3m de diâmetro. Inflado com gás não inflamável. Iluminação interna. Possibilidade de impressão com arte . </t>
  </si>
  <si>
    <t>Faixa de mesa II</t>
  </si>
  <si>
    <t xml:space="preserve">impressão em lona tipo Night &amp; Day ou similar – 4 cores e colocação </t>
  </si>
  <si>
    <t>Faixa de mesa I</t>
  </si>
  <si>
    <t>Refrigerador (com maior eficiência energética) para pequenos ambientes com capacidade de armazenamento de 135 litros. Com Selo Procel de Eficiência Energética.</t>
  </si>
  <si>
    <t xml:space="preserve">Guardanapo de papel </t>
  </si>
  <si>
    <t>Lycra tensionada para revestimento de mesas, fundo de palco e ornamentação em geral. Cores diversas</t>
  </si>
  <si>
    <t>Flores tropicais e/ou vegetação ornamental natural.</t>
  </si>
  <si>
    <t>Fabricados com estrutura em aço galvanizado com  ou sem requadro de ferro redondo ou cantoneira.</t>
  </si>
  <si>
    <t>Alambrado</t>
  </si>
  <si>
    <t>Almofada</t>
  </si>
  <si>
    <t>Almofada decorativa em algodão. Formato: quadrado, medindo aproximadamente 40cm X 40 cm. Cores diversas</t>
  </si>
  <si>
    <t>Aparador reto de ferro com tampo de vidro</t>
  </si>
  <si>
    <t>Aparador</t>
  </si>
  <si>
    <t>Estruturada em aço, com assentos em madeira ou cadeiras de fibra de vidro pintadas, com vias de acesso, guarda-corpo com instalação adequada, obedecendo às normas da ABNT.</t>
  </si>
  <si>
    <t>Bancada para laptop e/ou computador</t>
  </si>
  <si>
    <t>Bancada para laptop e/ou computador – versão ecológica</t>
  </si>
  <si>
    <t>Balcão para recepção I</t>
  </si>
  <si>
    <t>Balcão para recepção II</t>
  </si>
  <si>
    <t>Bancada receptiva, em madeira, altura aproximada 1m20cm – (cores diversas)</t>
  </si>
  <si>
    <t>Bancada de madeira para apoio de laptop e ou computador.</t>
  </si>
  <si>
    <t>Bancada em Oriented Strand Board para apoio de laptop e/ou computador</t>
  </si>
  <si>
    <t xml:space="preserve">Bancada receptiva, em Oriented Strand Board, altura aproximada 1m20cm (cores diversas) </t>
  </si>
  <si>
    <t>Banqueta alta para mesa bistrô, estrutura tubular em aço carbono c/ tratamento anti-corrosivo, pintura eletrostática (cores diversas).  Assento em estofado (cores diversas).</t>
  </si>
  <si>
    <t>Banqueta alta em material alternativo como papelão ou similar, ou ainda,  revestida com papel de cana ou similar e/ou tecido de algodão.</t>
  </si>
  <si>
    <t>Banqueta alta para mesa bistrô, em madeira, preferencialmente oriunda de reuso.</t>
  </si>
  <si>
    <t>banqueta III</t>
  </si>
  <si>
    <t>Biombo I</t>
  </si>
  <si>
    <t>Biombo II</t>
  </si>
  <si>
    <t>Em bambu, ou material similar.</t>
  </si>
  <si>
    <t>Em treliça (cores diversas).</t>
  </si>
  <si>
    <t>Cenografia para palco e ambiente do evento</t>
  </si>
  <si>
    <t>Gradil</t>
  </si>
  <si>
    <t>Grades em ferro para segurança e separação dos espaços em eventos</t>
  </si>
  <si>
    <t>Lixeira em papelão, com saco de lixo e identificação externa para segregação de tipos diferentes de resíduos, capacidade 5, 15 ou 30 litros. Cores diversas.</t>
  </si>
  <si>
    <t>Lixeira Plástica, com saco de lixo e identificação externa para segregação de tipos diferentes de resíduos, capacidade 5, 15 ou 30 litros. Cores diversas.</t>
  </si>
  <si>
    <t>Lixeira alumínio capacidade 5, 15 ou 30 litros.</t>
  </si>
  <si>
    <t>Lixeira I</t>
  </si>
  <si>
    <t>Lixeira II</t>
  </si>
  <si>
    <t>Lixeira III</t>
  </si>
  <si>
    <t>Lixeira IV</t>
  </si>
  <si>
    <t>Mesa tipo bistrô, tampo redondo com aproximadamente 50 cm de diâmetro. Tampo em vidro ou metal, estrutura tubular em aço carbono c/ tratamento anti-corrosivo (fosfato), pintura eletrostática (cores diversas).  Altura aproximada: 1m05cm.</t>
  </si>
  <si>
    <t xml:space="preserve">Mesa tipo bistrô rústica em madeira preferencialmente oriunda de reuso, tampo redondo com aproximadamente 50 cm de diâmetro. Altura aproximada: 1m05cm.  </t>
  </si>
  <si>
    <t xml:space="preserve">Mesas bistrô de material reciclado como papel/papelão revestido com papel de cana ou equivalente e/ou tecido de algodão; </t>
  </si>
  <si>
    <t>Mesa bistro I</t>
  </si>
  <si>
    <t>Mesa bistro II</t>
  </si>
  <si>
    <t>Mesa bistro III</t>
  </si>
  <si>
    <t xml:space="preserve">Mesa plástica de polipropileno, para ambiente interno e externo, suportando carga de até 120 kg. Comporta até 4 pessoas. </t>
  </si>
  <si>
    <t>Montagem de piso elevado VII</t>
  </si>
  <si>
    <t>Montagem de piso ao nivel solo I</t>
  </si>
  <si>
    <t>Piso ao nível do solo, revestido com carpete tipo forração (cores diversas). Prevendo acesso a cadeirante devidamente sinalizado.</t>
  </si>
  <si>
    <t>Piso em madeira ao nível do solo, revestido com Laminado Decorativo de Alta Pressão (tipo formipiso ou equivalente) de textura antiderrapante. Prever acesso a cadeirante devidamente sinalizado.</t>
  </si>
  <si>
    <t>Piso em madeira ao nível do solo, revestido com fibras naturais. Prever acesso a cadeirante devidamente sinalizado.</t>
  </si>
  <si>
    <t>Montagem de piso ao nivel solo II</t>
  </si>
  <si>
    <t>Montagem de piso ao nivel solo III</t>
  </si>
  <si>
    <t>Montagem de piso: piso de madeira elevados a 10cm com revestimento em compensado naval antiderrapante,</t>
  </si>
  <si>
    <t>Montagem de piso nivelado I</t>
  </si>
  <si>
    <t>Montagem de piso nivelado II</t>
  </si>
  <si>
    <t xml:space="preserve">Montagem de piso: piso de madeira elevados a 10cm com revestimento com  pisos de pneu antiderrapante </t>
  </si>
  <si>
    <t>Montagem de piso: piso de madeira elevados a 10cm com revestimento com Oriented Strand Board, com nivelamento</t>
  </si>
  <si>
    <t>Montagem de piso: piso de madeira elevados a 10cm com revestimento com chapas metálicas antiderrapantes; com nivelamento</t>
  </si>
  <si>
    <t xml:space="preserve">Montagem de piso: piso de madeira elevados a 10cm com revestimento com revestimento tipo linóleo, antiderrapante (cores diversas) </t>
  </si>
  <si>
    <t>Montagem de piso elevado VI</t>
  </si>
  <si>
    <t>Montagem de piso elevado VIII</t>
  </si>
  <si>
    <t xml:space="preserve">Em estrutura de madeira revestido com carpete 4mm e rampa para acesso de cadeirante, devidamente sinalizada. </t>
  </si>
  <si>
    <t>Piso elevado a 10 cm com revestimento em carpete (sem nivelamento)  e rampa para acesso de cadeirante, devidamente sinalizada.</t>
  </si>
  <si>
    <t>Tablado I</t>
  </si>
  <si>
    <t>Tablado II</t>
  </si>
  <si>
    <t>Tablado III</t>
  </si>
  <si>
    <t>Tenda I</t>
  </si>
  <si>
    <t>Tenda II</t>
  </si>
  <si>
    <t>Tenda III</t>
  </si>
  <si>
    <t>Tenda IV</t>
  </si>
  <si>
    <t>Tenda V</t>
  </si>
  <si>
    <t>Totens retro iluminados no formato mínimo de 0,70m x 0,70m x 2,20m de altura, para identificação.</t>
  </si>
  <si>
    <t>Totem I</t>
  </si>
  <si>
    <t>Totem II</t>
  </si>
  <si>
    <t>Totem III</t>
  </si>
  <si>
    <t>Totem IV</t>
  </si>
  <si>
    <t>Vitrine interna/externa com, no mínimo uma prateleira, sem iluminação.</t>
  </si>
  <si>
    <t xml:space="preserve">Vitrine interna/externa com, no mínimo uma prateleira, estrutura metálica ou em madeira. Com iluminação, preferencialmente eficiente, interna embutida. </t>
  </si>
  <si>
    <t>Vitrine II</t>
  </si>
  <si>
    <t>Vitrine I</t>
  </si>
  <si>
    <t>Coffee-Break- Chocolate quente, leite, café, chá, suco de fruta (02 tipos); refrigerante (02 tipos, normal e diet ou light); água (com e sem gás) e salgados/doces/petit fours (10 tipos);</t>
  </si>
  <si>
    <t>Coffee-Break I</t>
  </si>
  <si>
    <t>Coffee-Break II</t>
  </si>
  <si>
    <t>Compreendendo cobertura para danos materiais ou físicos causados a terceiros durante o evento, desde a sua concepção até a desmontagem. Cobertura de acidentes pessoais destinada ao público espectador e à equipe empregada na produção do evento.</t>
  </si>
  <si>
    <t>Seguro do evento</t>
  </si>
  <si>
    <t>custo por participante</t>
  </si>
  <si>
    <t>Notebook Mac Tela widescreen brilhante de 13,3 polegadas (diagonal) retroiluminada por LED compatível com milhões de cores Resoluções aceitas:1440 x 900 (nativa), 1280 x 800, 1152 x 720 e 1024 x 640 pixels na proporção de 16:10 e 1024 x 768 e 800 x 600 pixels na proporção de 4:3</t>
  </si>
  <si>
    <t>Tela multitouch de 10 pontos,Som estéreo, Placa Gráfica 2GB,Porta USB 3.0 , Porta HDMI ,Bluetooth 4.0, Wireless Intel 2230 padrão 802.11 b/g/n e rede 10/100 ethernet.</t>
  </si>
  <si>
    <t>DMX: 12 Canais, Disco de gobo: 7 gobos + aberto + efeito de rotação, 7 cores,Strobo | Dimmer | Foco Ajustável</t>
  </si>
  <si>
    <t>Camarim em estrutura octanorm climatizado</t>
  </si>
  <si>
    <t xml:space="preserve">Camarim </t>
  </si>
  <si>
    <t>Ediçao de video  com entrega de material editado em DVD</t>
  </si>
  <si>
    <t>Máquina de fumaça para eventos</t>
  </si>
  <si>
    <t>Divisor de frequencia: 4 vias</t>
  </si>
  <si>
    <t>Serviços de fotografia evento</t>
  </si>
  <si>
    <t xml:space="preserve">Transmissão simultânea de imagens </t>
  </si>
  <si>
    <t>Nº</t>
  </si>
  <si>
    <t xml:space="preserve">Hotel Categoria 3 estrelas - Apartamento Single </t>
  </si>
  <si>
    <t>Hotel Categoria 3 estrelas - Apartamento Duplo</t>
  </si>
  <si>
    <t>Hotel Categoria 3 estrelas - Apartamento Triplo</t>
  </si>
  <si>
    <t>Hotel Categoria 3 estrelas - Apartamento Single (com café da manhã e taxas)</t>
  </si>
  <si>
    <t>Hotel Categoria 3 estrelas - Apartamento Triplo (com café da manhã e taxas)</t>
  </si>
  <si>
    <t>Hotel Categoria 3 estrelas - Apartamento Duplo (com café da manhã e taxas)</t>
  </si>
  <si>
    <t>Hotel Categoria 4 estrelas - Apartamento Single</t>
  </si>
  <si>
    <t>Hotel Categoria 4 estrelas - Apartamento Single (com café da manhã e taxas)</t>
  </si>
  <si>
    <t>Hotel Categoria 4 estrelas - Apartamento Duplo</t>
  </si>
  <si>
    <t>Hotel Categoria 4 estrelas - Apartamento Duplo (com café da manhã e taxas)</t>
  </si>
  <si>
    <t>Hotel Categoria 4 estrelas - Apartamento Triplo</t>
  </si>
  <si>
    <t>Hotel Categoria 4 estrelas - Apartamento Triplo (com café da manhã e taxas)</t>
  </si>
  <si>
    <t>Percentual (%)</t>
  </si>
  <si>
    <t>Adesivo transparente com impressao em policromia ou preto e branco</t>
  </si>
  <si>
    <t>Brinde para congressista a ser aprovado pelo Cofen</t>
  </si>
  <si>
    <t>Brinde para palestrante a ser aprovado pelo Cofen</t>
  </si>
  <si>
    <t>Camiseta esportiva malha DRY – FIT,  100% Poliester na cor azul Royal, nas mangas reglan em DRY FIT, com recortes laterais e frontais em cor a escolher no mesmo tecido, com arte aplicada em bordado na frente (logotipo e inscrição Cofen) , e na manga esquerda, bordado com a bandeira do Brasil.</t>
  </si>
  <si>
    <t>Camisetas congressistas - Camiseta em malha cardada fio 30.1, 100% algodão, na cor a escolher , modelagem regular com mangas curtas, decote redondo e barra reta. Aplicação da logomarca em outra cor em silk, sentido vertical na parte da frente e logomarca do Cofen em policromia na manga esquerda.</t>
  </si>
  <si>
    <t>Camisetas Polo- Malha pique  50% Poliéster/50% algodão; gola retilínea 100% poliéster com fios polimerizados, 40 cm de comprimento e 8 de altura; punho retilíneo 100% poliéster com fios polimerizados, 25 mm de largura; acabamento de gola em fita de algodão 10 mm de largura. 100% algodão tapeta de 16 cm; vista da tapeta em gorgurão 30 mm de largura, 100% de algodão abotoamento com 2 botões de poliéster com silk aplicado lado esquerdo do peito com logomarca do evento, e nas costas no dorso silkado com a palavra Coordenação e logo do Cofen</t>
  </si>
  <si>
    <t>Cordao para cracha -Cordão medindo 1,3 x 85 cm, 100% poliéster, gravação da logomarca do COFEN emborrachada repetidas vezes, terminal com mini argola e jacaré.</t>
  </si>
  <si>
    <t>30 x 30 cm (branco e colorido). Pacote com 50 unidades.</t>
  </si>
  <si>
    <t>Pacote</t>
  </si>
  <si>
    <t>Mochila para notebook até 15.0 polegadas, multifuncional, com alça de mão anatômica, alça tiracolo regulável com ombreira acolchoada, com mosquetão de metal banhado, giratório e removível e alças tipo mochila retráteis, anatômicas e forradas. Compartimento para notebook, forrado, com espuma 5 mm, presilha de cadarço e velcro, bolso externo com caneteiro, porta cartões, porta objeto, fechamento com zíper, cursores de metal especial, banhados. Medidas: 39 x 30 x 8 cm
Matéria prima: Nylon liso resinado e plastificado na cor a ser escolhida pelo COFEN, forro nylon resinado nylon , detalhes em PU preto, espuma 5 mm, cadarço misto 4 mm, forro nylon resinado, mosquetões e reguladores de metal banhados na cor chumbo/preto.</t>
  </si>
  <si>
    <t>Em Ambiente Hoteleiro de Categoria 3 estrelas</t>
  </si>
  <si>
    <t>Mesa de café</t>
  </si>
  <si>
    <t>Mesa de café: cafe, agua mineral, petit four (1 tipo)</t>
  </si>
  <si>
    <t>Mesa de Sobremesa: ate 03 tipos de sobremesa</t>
  </si>
  <si>
    <t>Em Ambiente Hoteleiro de Categoria 4 estrelas</t>
  </si>
  <si>
    <t>Brunch: Chocolate quente, leite, café, chá, suco de fruta (02 tipos) e refrigerante (02 tipos, normal e diet ou light); água (com e sem gás) prosseco; pães (03 tipos) frios; geleia de frutas; crepes/ panquecas/ suflês/ quiches/ bolos (2 tipos). Sobremesa: 02 tipos de mousses e tortas; ate 1 hora de servico</t>
  </si>
  <si>
    <t>Mesa de Sobremesa: ate 04 tipos de sobremesa</t>
  </si>
  <si>
    <t>Mesa de Sobremesa: ate 05 tipos de sobremesa</t>
  </si>
  <si>
    <t xml:space="preserve">Instalação de rede </t>
  </si>
  <si>
    <t>Hotel Categoria 5 estrelas - Apartamento Single</t>
  </si>
  <si>
    <t>Hotel Categoria 5 estrelas - Apartamento Single (com café da manhã e taxas)</t>
  </si>
  <si>
    <t>Hotel Categoria 5 estrelas - Apartamento Duplo</t>
  </si>
  <si>
    <t>Hotel Categoria 5 estrelas - Apartamento Duplo (com café da manhã e taxas)</t>
  </si>
  <si>
    <t>Hotel Categoria 5 estrelas - Apartamento Triplo</t>
  </si>
  <si>
    <t>Hotel Categoria 5 estrelas - Apartamento Triplo (com café da manhã e taxas)</t>
  </si>
  <si>
    <t xml:space="preserve">Contratacao de rider de palco </t>
  </si>
  <si>
    <t>Contratacao de rider de palco (som, equipamentos, luz ,e projecao para shows)</t>
  </si>
  <si>
    <t>Unitario/diaria</t>
  </si>
  <si>
    <t>Assessor de imprensa</t>
  </si>
  <si>
    <t>Assessor de imprensa habilitado para o atendimento de imprensa regional, nacional ou internacional</t>
  </si>
  <si>
    <t>Administrador de redes de informática</t>
  </si>
  <si>
    <t>Administrador de redes de informática habilitado para esta função</t>
  </si>
  <si>
    <t>Administrador de sistemas operacionais</t>
  </si>
  <si>
    <t xml:space="preserve">Administrador de sistemas operacionais de sotware </t>
  </si>
  <si>
    <t>Administrador de seguranca da informaçao</t>
  </si>
  <si>
    <t xml:space="preserve">Agente de reservas </t>
  </si>
  <si>
    <t>Agente habilitado a efetuar e gerenciar reservas de hospedagem e passagens aéreas</t>
  </si>
  <si>
    <t>Coordenador de manutenção</t>
  </si>
  <si>
    <t>Profissional capacitado responsável por acompanhar todo trabalho a ser executado de manutenção do evento</t>
  </si>
  <si>
    <t>Profissional encarregado de executar telemarketing ativo</t>
  </si>
  <si>
    <t>Operador de telemarketing ativo</t>
  </si>
  <si>
    <t>Operador de telemarketing receptivo</t>
  </si>
  <si>
    <t>Profissional encarregado de executar telemarketing receptivo</t>
  </si>
  <si>
    <t>Encanador</t>
  </si>
  <si>
    <t>Engenheiro</t>
  </si>
  <si>
    <t xml:space="preserve">Engenheiro especializado na área de eventos e montagem de estandes.  </t>
  </si>
  <si>
    <t>Engenheiro de Segurança do Trabalho</t>
  </si>
  <si>
    <t>Engenheiro especializado em segurança do trabalho</t>
  </si>
  <si>
    <t>Guia de turismo</t>
  </si>
  <si>
    <t>Profissional habilitado com registro no Ministerio do Turismo</t>
  </si>
  <si>
    <t>Diária 04 horas</t>
  </si>
  <si>
    <t>Guia de turismo bilingue</t>
  </si>
  <si>
    <t xml:space="preserve">Profissional bilingue habilitado com registro no Ministerio do Turismo </t>
  </si>
  <si>
    <t>Intérprete consecutivo</t>
  </si>
  <si>
    <t xml:space="preserve">Profissional capacitado para traduzir palestras ou apresentações de um idioma para outro simultaneamente. Idiomas básicos (inglês, espanhol e francês). </t>
  </si>
  <si>
    <t xml:space="preserve">Profissional capacitado para traduzir palestras ou apresentações de um idioma para outro consecutivamente. Idiomas básicos (inglês, espanhol e francês). </t>
  </si>
  <si>
    <t>Intérprete de descrição da palavra</t>
  </si>
  <si>
    <t xml:space="preserve">Profissional capacitado para descrever palestras ou apresentações para portadores de deficiência visual. </t>
  </si>
  <si>
    <t>Nutricionista</t>
  </si>
  <si>
    <t>Profissional qualificado com registro profissional em nutrição</t>
  </si>
  <si>
    <t>Operador de equipamentos de iluminação</t>
  </si>
  <si>
    <t>Profissional devidamente capacitado a operar equipamentos de iluminação,a serem utilizados durante os eventos</t>
  </si>
  <si>
    <t>Projetista</t>
  </si>
  <si>
    <t xml:space="preserve">Projetista especializado na área de eventos, criação e montagem de estandes.  Domínio de ferramentas informatizadas, inclusive 3D e desenvolvimento de projetos personalizados. </t>
  </si>
  <si>
    <t>Relações Públicas</t>
  </si>
  <si>
    <t>Profissional habilitado e formado em relações públicas</t>
  </si>
  <si>
    <t>Segurança uniformizado, armado, com a função de assegurar o bom andamento do evento. Com registro na Secretaria de Segurança Pública ou órgão equivalente.</t>
  </si>
  <si>
    <t>Supervisor de segurança</t>
  </si>
  <si>
    <t>Supervisor de Segurança com registro na Secretaria de Segurança Pública ou órgão equivalente.</t>
  </si>
  <si>
    <t>Tecnologo em Segurança do Trabalho</t>
  </si>
  <si>
    <t>Profissional habilitado para supervisionar eventos na área de seguranca do trabalho</t>
  </si>
  <si>
    <t>Caneta III</t>
  </si>
  <si>
    <t>Caneta Piloto para flip chart</t>
  </si>
  <si>
    <t xml:space="preserve">Flip Chart </t>
  </si>
  <si>
    <t>Cavalete apropriado para colocacao de bloco de papel para apresentações</t>
  </si>
  <si>
    <t>Medalhas confeccionadas em metal tipo ouro, montadas com fita de cetim 01 cor para pescoço.</t>
  </si>
  <si>
    <t>Medalhas confeccionadas em metal tipo prata, montadas com fita de cetim 01 cor para pescoço.</t>
  </si>
  <si>
    <t>Medalhas confeccionadas em metal tipo bronze, montadas com fita de cetim 01 cor para pescoço.</t>
  </si>
  <si>
    <t>Papel reciclado, A/4, 75g/m2, tamanho 210x297mm, resma com 500 folhas</t>
  </si>
  <si>
    <t>Pen drive, modelo Pico de metal. Capacidade de armazenamento: memória 1GB.</t>
  </si>
  <si>
    <t>Pen drive, modelo Pico de metal. Capacidade de armazenamento: memória 2GB.</t>
  </si>
  <si>
    <t>Pen drive V</t>
  </si>
  <si>
    <t>Voucher de hospedagem impresso em papel sulfite contendo dados da hospedagem</t>
  </si>
  <si>
    <t>Voucher de hospedagem</t>
  </si>
  <si>
    <t xml:space="preserve">Tapete </t>
  </si>
  <si>
    <t>Carpete</t>
  </si>
  <si>
    <t>Forração</t>
  </si>
  <si>
    <t>Arranjo tipo buquê</t>
  </si>
  <si>
    <t>Buquê de flores</t>
  </si>
  <si>
    <t>Tapete ou passadeira tipo sisal ou decorativo</t>
  </si>
  <si>
    <t>Em Ambiente Hoteleiro de Categoria 5 estrelas</t>
  </si>
  <si>
    <t>Maca</t>
  </si>
  <si>
    <t>Maca portatil para atendimento em ambulatorio</t>
  </si>
  <si>
    <t>Banheiro químico (PNA)</t>
  </si>
  <si>
    <t>Banheiro químico (feminino ou masculino)</t>
  </si>
  <si>
    <t>Banheiro químico em fibra ou plástico para portadores de necessidades especiais.</t>
  </si>
  <si>
    <t>Rádio tipo Nextel ou similar</t>
  </si>
  <si>
    <t>Rádio HT</t>
  </si>
  <si>
    <t>Rádio comunicador  HT  sem linha telefônica, com bateria e carregador.</t>
  </si>
  <si>
    <t>Umidificador</t>
  </si>
  <si>
    <t>Umificador de ar de mesa</t>
  </si>
  <si>
    <t>Ar condicionado de 90.000 BTUs, com Selo Procel de Eficiência Energética.</t>
  </si>
  <si>
    <t>Ar condicionado móvel I</t>
  </si>
  <si>
    <t>Ar condicionado móvel II</t>
  </si>
  <si>
    <t>Ar condicionado móvel III</t>
  </si>
  <si>
    <t>Ar condicionado móvel IV</t>
  </si>
  <si>
    <t>Ar condicionado de 60.000 BTUs, com Selo Procel de Eficiência Energética.</t>
  </si>
  <si>
    <t>Ar condicionado móvel V</t>
  </si>
  <si>
    <t>Projetor Multimidia VI</t>
  </si>
  <si>
    <t>Projetor multimídia de  5.000 ANSI lumens, contraste até 2.000:1 resolução de 1024x768 pixels. Incluso cabos adaptadores.</t>
  </si>
  <si>
    <t>Projetor multimídia acima de  6.000 ANSI lumens, contraste até 2.000:1 resolução de 1024x768 pixels. Incluso cabos adaptadores.</t>
  </si>
  <si>
    <t>Tenda VI</t>
  </si>
  <si>
    <t xml:space="preserve">Tenda em formato piramidal,Fabricada em aço tubular, estrutura soldada, galvanização de alta resistência à corrosão, montadas por encaixe e unidas por parafusos de aço inoxidável. Lona de cobertura em pvc, soldada por radiofreqüência tornando-a mais resistente a rupturas. Película blackout solar, tratamento anti-mofo e anti-chamas. </t>
  </si>
  <si>
    <t xml:space="preserve"> Tenda Sanfonada com estrutura de montagem rápida,  em aço e carbono com alta resistência</t>
  </si>
  <si>
    <t>Tenda tipo chapeu de bruxa, com revestimento em lona confeccionada em tecido sintético resistente, anti-mofo, não propagador de chamas, garantindo maior durabilidade do produto.</t>
  </si>
  <si>
    <t xml:space="preserve">
Telas de polietileno para sombreamento, de alta densidade e proteção contra raios UV. Com Material metálico galvanizado, garantindo proteção contra ferrugem e Fixação especial
</t>
  </si>
  <si>
    <t>Customização da tenda, podendo ser personalizada de acordo com as necessidades do cliente.  A aplicação de imagens é feita através de silk screen e impressão digital.</t>
  </si>
  <si>
    <t>Tenda galpão com lona anti chama com fechamentos laterais  com sistema de fundaçao, pé direito mínimo de 5 metros, vão central com pé direito mínimo de 8,20m, com larguras de 15, 20 ou 30 m, com comprimento variado dependendo do evento</t>
  </si>
  <si>
    <t xml:space="preserve"> Tenda octogonal com estrutura metalica e lonas termicas.</t>
  </si>
  <si>
    <t>Tenda VII</t>
  </si>
  <si>
    <t>Tenda VIII</t>
  </si>
  <si>
    <t>Fechamento de tenda</t>
  </si>
  <si>
    <t>Lonas termicas para fechamento laterais de tenda</t>
  </si>
  <si>
    <t>Estande montagem básica: estrutura completa de estande, planejamento, montagem e desmontagem da mesma incluindo painel de TS dupla face 2,20A, forração no piso, arandela a cada 3cm, tomadas e testeira 0,5m 0x1m com identificação</t>
  </si>
  <si>
    <t>Estande projeto especial: estrutura completa de estande, planejamento, montagem e desmontagem da mesma incluindo piso revestido de forração, montagem em sistema padronizado octanorm com parede a 2,70 altura, área de depósito com chave, área vip com parede TS e policarbonato e Depósito com cenografia externa e aplicação de logomarca, paisagismo, iluminaçao e instalações.</t>
  </si>
  <si>
    <t xml:space="preserve">Estande projeto especial: estrutura completa de estande, planejamento, montagem e desmontagem da mesma incluindo piso revestido de forração, montagem em sistema padronizado octanorm com parede a 2,70 altura, com uma sala e uma area externa </t>
  </si>
  <si>
    <t>Estande projeto especial tipo III</t>
  </si>
  <si>
    <t>Estande projeto especial tipo IV</t>
  </si>
  <si>
    <t>Estande projeto especial: estrutura completa de estande, planejamento, montagem e desmontagem da mesma incluindo piso revestido de forração, montagem em MDF com parede a 2,70 altura, área de depósito com chave, área vip com parede TS e policarbonato e Depósito com cenografia externa e aplicação de logomarca, paisagismo, iluminaçao e instalações.</t>
  </si>
  <si>
    <t xml:space="preserve">Estande projeto especial: estrutura completa de estande, planejamento, montagem e desmontagem da mesma incluindo piso revestido de forração, montagem em MDF com parede a 2,70 altura, com uma sala e uma area externa </t>
  </si>
  <si>
    <t xml:space="preserve">Aterramento em estruturas metalicas </t>
  </si>
  <si>
    <t>Proteção de estruturas metalicas contra descargas atmosféricas conforme normas da ABNT</t>
  </si>
  <si>
    <t>Transmissão simultânea de imagens de uma sala para outra , com mesa de corte para transmissão simultânea da filmagem, com 8 entradas em vídeo composto, monitores de LCD, processador de imagens krammer 8x2 ou similar, com saída de monitoração independente por canal.</t>
  </si>
  <si>
    <t>Com material transparente, lona cristal, diversos formatos.</t>
  </si>
  <si>
    <t>Confecção, impressão, transporte, montagem e retirada de  totem em octanorn</t>
  </si>
  <si>
    <t>Confecção, impressão, transporte, montagem e retirada de  totem em MDF, com estrutura.</t>
  </si>
  <si>
    <t xml:space="preserve">Confecção, impressão, transporte, montagem e retirada de  totem acrílico em quatro cores. </t>
  </si>
  <si>
    <t>Balcão para recepção III</t>
  </si>
  <si>
    <t>Painel I</t>
  </si>
  <si>
    <t>Caixa acústica pré-amplificada</t>
  </si>
  <si>
    <t>Gerador de energia I</t>
  </si>
  <si>
    <t>Gerador de energia II</t>
  </si>
  <si>
    <t>Gerador de energia III</t>
  </si>
  <si>
    <t>Gerador de energia IV</t>
  </si>
  <si>
    <t>Iluminação VIII</t>
  </si>
  <si>
    <t>Ventilador giratório</t>
  </si>
  <si>
    <t>Video wall</t>
  </si>
  <si>
    <t>Vitrine interativa</t>
  </si>
  <si>
    <t>Carpete com 5mm de espessura</t>
  </si>
  <si>
    <t>Forraçao para piso 3mm de espessura</t>
  </si>
  <si>
    <t>Impresso sobre papel off-set 75 g/m2, 4/4.</t>
  </si>
  <si>
    <t>Livro com capa dura</t>
  </si>
  <si>
    <t xml:space="preserve">Kit de material de secretaria para cada 500 pessoas </t>
  </si>
  <si>
    <t>Cordao para crachá</t>
  </si>
  <si>
    <t>Medalhas I</t>
  </si>
  <si>
    <t>Medalhas II</t>
  </si>
  <si>
    <t>Medalhas III</t>
  </si>
  <si>
    <t>Taxa de administração relativa aos itens sujeitos a taxa de administração em percentual.</t>
  </si>
  <si>
    <t xml:space="preserve">NORTE </t>
  </si>
  <si>
    <t xml:space="preserve">SUL </t>
  </si>
  <si>
    <t>SUDESTE</t>
  </si>
  <si>
    <t>CENTRO OESTE</t>
  </si>
  <si>
    <t>HOSPEDAGEM NACIONAL</t>
  </si>
  <si>
    <t>SERVIÇOS ESPECIALIZADOS</t>
  </si>
  <si>
    <t xml:space="preserve"> SERVIÇOS DE SINALIZAÇÃO E OUTROS </t>
  </si>
  <si>
    <t xml:space="preserve"> PEÇAS GRÁFICAS E MATERIAIS DE CONSUMO</t>
  </si>
  <si>
    <t>DECORAÇÃO E LOCACAO DE MATERIAIS PARA CENOGRAFIA</t>
  </si>
  <si>
    <t xml:space="preserve"> ALIMENTOS &amp; BEBIDAS</t>
  </si>
  <si>
    <t>LOCACAO DE EQUIPAMENTOS</t>
  </si>
  <si>
    <t>LOCACAO DE  INSTALAÇÕES E MONTAGENS</t>
  </si>
  <si>
    <t>SERVIÇOS DE TRANSPORTE</t>
  </si>
  <si>
    <t>SERVIÇOS DIVERSOS</t>
  </si>
  <si>
    <t>SERVIÇOS PÓS-EVENTO</t>
  </si>
  <si>
    <t xml:space="preserve">VALOR  TOTAL DO GRUPO </t>
  </si>
  <si>
    <t>VALOR TOTAL DO GRUPO</t>
  </si>
  <si>
    <r>
      <t xml:space="preserve">Disponibilização de profissional capacitado para a realização de serviços de desenvolvimento de </t>
    </r>
    <r>
      <rPr>
        <i/>
        <sz val="12"/>
        <rFont val="Times New Roman"/>
        <family val="1"/>
      </rPr>
      <t>website</t>
    </r>
    <r>
      <rPr>
        <sz val="12"/>
        <rFont val="Times New Roman"/>
        <family val="1"/>
      </rPr>
      <t>.</t>
    </r>
  </si>
  <si>
    <r>
      <t xml:space="preserve">Feita por aspersores com bicos aspersores de água de 1mm e ventiladores tipo </t>
    </r>
    <r>
      <rPr>
        <i/>
        <sz val="12"/>
        <rFont val="Times New Roman"/>
        <family val="1"/>
      </rPr>
      <t>breasty</t>
    </r>
    <r>
      <rPr>
        <sz val="12"/>
        <rFont val="Times New Roman"/>
        <family val="1"/>
      </rPr>
      <t xml:space="preserve"> para umidificação de ambiente</t>
    </r>
  </si>
  <si>
    <r>
      <t xml:space="preserve">Computador de mesa: Desktop com as especificações mínimas: Processador do tipo x86/64bits, com tecnologia de quatro núcleos em única pastilha; memória </t>
    </r>
    <r>
      <rPr>
        <i/>
        <sz val="12"/>
        <color rgb="FF000000"/>
        <rFont val="Times New Roman"/>
        <family val="1"/>
      </rPr>
      <t>RAM</t>
    </r>
    <r>
      <rPr>
        <sz val="12"/>
        <color rgb="FF000000"/>
        <rFont val="Times New Roman"/>
        <family val="1"/>
      </rPr>
      <t xml:space="preserve"> de 6</t>
    </r>
    <r>
      <rPr>
        <i/>
        <sz val="12"/>
        <color rgb="FF000000"/>
        <rFont val="Times New Roman"/>
        <family val="1"/>
      </rPr>
      <t>GB</t>
    </r>
    <r>
      <rPr>
        <sz val="12"/>
        <color rgb="FF000000"/>
        <rFont val="Times New Roman"/>
        <family val="1"/>
      </rPr>
      <t xml:space="preserve"> (seis </t>
    </r>
    <r>
      <rPr>
        <i/>
        <sz val="12"/>
        <color rgb="FF000000"/>
        <rFont val="Times New Roman"/>
        <family val="1"/>
      </rPr>
      <t>gigabytes</t>
    </r>
    <r>
      <rPr>
        <sz val="12"/>
        <color rgb="FF000000"/>
        <rFont val="Times New Roman"/>
        <family val="1"/>
      </rPr>
      <t>); disco rígido de 500</t>
    </r>
    <r>
      <rPr>
        <i/>
        <sz val="12"/>
        <color rgb="FF000000"/>
        <rFont val="Times New Roman"/>
        <family val="1"/>
      </rPr>
      <t>GB</t>
    </r>
    <r>
      <rPr>
        <sz val="12"/>
        <color rgb="FF000000"/>
        <rFont val="Times New Roman"/>
        <family val="1"/>
      </rPr>
      <t xml:space="preserve">; placa de rede Gigabite com conector RJ-45; monitor de vídeo de 19” de LCD; gabinete com  duas entradas frontais USB 2.0 e pelo menos na traseira uma USB3.0; possibilidade de bloqueio de portas para uso de dispositivos móveis do tipo pen-drives, disquetes, CD e DVD; Sistema Operacional </t>
    </r>
    <r>
      <rPr>
        <i/>
        <sz val="12"/>
        <color rgb="FF000000"/>
        <rFont val="Times New Roman"/>
        <family val="1"/>
      </rPr>
      <t>Windows 7</t>
    </r>
    <r>
      <rPr>
        <sz val="12"/>
        <color rgb="FF000000"/>
        <rFont val="Times New Roman"/>
        <family val="1"/>
      </rPr>
      <t xml:space="preserve"> ou superior; aplicativos de escritório MS-Office  2010 com </t>
    </r>
    <r>
      <rPr>
        <i/>
        <sz val="12"/>
        <color rgb="FF000000"/>
        <rFont val="Times New Roman"/>
        <family val="1"/>
      </rPr>
      <t>Word, Excel e Power point</t>
    </r>
    <r>
      <rPr>
        <sz val="12"/>
        <color rgb="FF000000"/>
        <rFont val="Times New Roman"/>
        <family val="1"/>
      </rPr>
      <t xml:space="preserve">; aplicativos de escritório BR-Office ou libre-office última versão; Aplicativo para compactação e descompactação de arquivos do tipo ZIP e RAR; aplicativo para  leitura e apresentação de arquivos do tipo PDF; software antivírus instalado e atualizado; opção de </t>
    </r>
    <r>
      <rPr>
        <i/>
        <sz val="12"/>
        <color rgb="FF000000"/>
        <rFont val="Times New Roman"/>
        <family val="1"/>
      </rPr>
      <t>autorun</t>
    </r>
    <r>
      <rPr>
        <sz val="12"/>
        <color rgb="FF000000"/>
        <rFont val="Times New Roman"/>
        <family val="1"/>
      </rPr>
      <t xml:space="preserve"> de CD/DVD e de dispositivos USB desabilitada pelo sistema operacional, mouse externo ótico com </t>
    </r>
    <r>
      <rPr>
        <i/>
        <sz val="12"/>
        <color rgb="FF000000"/>
        <rFont val="Times New Roman"/>
        <family val="1"/>
      </rPr>
      <t>scroll</t>
    </r>
    <r>
      <rPr>
        <sz val="12"/>
        <color rgb="FF000000"/>
        <rFont val="Times New Roman"/>
        <family val="1"/>
      </rPr>
      <t>; teclado padrão ABNT2. Este item deverá estar à disposição do Contratante durante o período previsto para o evento. Em caso de defeito, o equipamento deve ser substituído no prazo máximo de 15 (quinze) minutos</t>
    </r>
  </si>
  <si>
    <r>
      <t>Locação de equipamentos, configuração e fornecimento de enlace de no mínimo 10 Mbps (dez megabits por segundo) para Download e 2Mbps para Upload, para serviços de navegação na internet, sem limite de consumo. Priorização de tráfego com qualidade de serviço (QoS) para a transmissão (</t>
    </r>
    <r>
      <rPr>
        <i/>
        <sz val="12"/>
        <rFont val="Times New Roman"/>
        <family val="1"/>
      </rPr>
      <t>upload</t>
    </r>
    <r>
      <rPr>
        <sz val="12"/>
        <rFont val="Times New Roman"/>
        <family val="1"/>
      </rPr>
      <t>) de fluxos de vídeo do evento , no protocolo MMS, garantindo, no mínimo 1Mbps para estes fluxos no enlace. Rede sem fio: Cada unidade de serviço compreenderá um conjunto de no mínimo 2 pontos de acesso, permitindo a conexão simultânea de no mínimo 30 dispositivos móveis, podendo ser contratadas uma ou mais unidades de serviço para cobertura de todo o ambiente do evento. Possibilidade de implantação de rede aberta ou autenticada com uso de mecanismos de segurança. Serviço de endereçamento de rede do tipo DHCP para configuração automática dos equipamentos conectados à rede sem fio. Monitoramento da rede sem fio a fim de reduzir a concentração de usuários e otimizar o uso e a disposição dos pontos de acesso. O serviço deve estar disponível e totalmente operacional no mínimo uma hora antes do início do evento.</t>
    </r>
  </si>
  <si>
    <r>
      <t>Mouse</t>
    </r>
    <r>
      <rPr>
        <sz val="12"/>
        <rFont val="Times New Roman"/>
        <family val="1"/>
      </rPr>
      <t xml:space="preserve"> sem fio para apresentação com função passador automático de </t>
    </r>
    <r>
      <rPr>
        <i/>
        <sz val="12"/>
        <rFont val="Times New Roman"/>
        <family val="1"/>
      </rPr>
      <t>slides</t>
    </r>
    <r>
      <rPr>
        <sz val="12"/>
        <rFont val="Times New Roman"/>
        <family val="1"/>
      </rPr>
      <t xml:space="preserve"> (distância de até 30 metros)</t>
    </r>
  </si>
  <si>
    <r>
      <t xml:space="preserve">Iluminação - </t>
    </r>
    <r>
      <rPr>
        <i/>
        <sz val="12"/>
        <rFont val="Times New Roman"/>
        <family val="1"/>
      </rPr>
      <t>Rack Dimmer</t>
    </r>
    <r>
      <rPr>
        <sz val="12"/>
        <rFont val="Times New Roman"/>
        <family val="1"/>
      </rPr>
      <t xml:space="preserve"> de luz digital - 12 canais</t>
    </r>
  </si>
  <si>
    <r>
      <t xml:space="preserve">Tela 300" Cinefold (4,5 x 6,0 m) -  com estrutura de </t>
    </r>
    <r>
      <rPr>
        <i/>
        <sz val="12"/>
        <rFont val="Times New Roman"/>
        <family val="1"/>
      </rPr>
      <t>box truss</t>
    </r>
    <r>
      <rPr>
        <sz val="12"/>
        <rFont val="Times New Roman"/>
        <family val="1"/>
      </rPr>
      <t xml:space="preserve"> </t>
    </r>
  </si>
  <si>
    <r>
      <t xml:space="preserve">Serviço de transmissão online de fluxos de áudio e vídeo, a partir do local do evento, por meio do contratante. Sincronização de áudio e vídeo para transmissão. Conexão pela Internet para transmissão com o servidor de streaming </t>
    </r>
    <r>
      <rPr>
        <i/>
        <sz val="12"/>
        <rFont val="Times New Roman"/>
        <family val="1"/>
      </rPr>
      <t>Microsoft Media Server</t>
    </r>
    <r>
      <rPr>
        <sz val="12"/>
        <rFont val="Times New Roman"/>
        <family val="1"/>
      </rPr>
      <t xml:space="preserve"> no formato MMS no site do contratante, a taxa média de 282Kbps; Monitoramento de sinal e qualidade do fluxo de dados gerado e a conexão com o servidor do contratante. O serviço deve estar disponível e totalmente operacional no mínimo uma hora antes do início do evento. Em caso de falha ou defeito, a prestação de serviços deve ser restaurada no prazo máximo de 5 (cinco) minutos.</t>
    </r>
  </si>
  <si>
    <r>
      <t xml:space="preserve">Vitrine interativa composta por película </t>
    </r>
    <r>
      <rPr>
        <i/>
        <sz val="12"/>
        <rFont val="Times New Roman"/>
        <family val="1"/>
      </rPr>
      <t xml:space="preserve">touch screen </t>
    </r>
    <r>
      <rPr>
        <sz val="12"/>
        <rFont val="Times New Roman"/>
        <family val="1"/>
      </rPr>
      <t>acoplada a placa de vidro para projeção. Acionada pela manipulação, permite o deslocamento de imagens e interrupção da apresentação das imagens a qualquer tempo.  O custo deverá contemplar a criação, tratamento das imagens e informações, transporte, instalação do equipamento.</t>
    </r>
  </si>
  <si>
    <r>
      <t xml:space="preserve">Tablado estilo </t>
    </r>
    <r>
      <rPr>
        <i/>
        <sz val="12"/>
        <rFont val="Times New Roman"/>
        <family val="1"/>
      </rPr>
      <t>deck</t>
    </r>
    <r>
      <rPr>
        <sz val="12"/>
        <rFont val="Times New Roman"/>
        <family val="1"/>
      </rPr>
      <t xml:space="preserve"> em estrutura metálica e pranchas de madeira de reflorestamento.</t>
    </r>
  </si>
  <si>
    <r>
      <t xml:space="preserve">Confecção do </t>
    </r>
    <r>
      <rPr>
        <i/>
        <sz val="12"/>
        <rFont val="Times New Roman"/>
        <family val="1"/>
      </rPr>
      <t>mailing</t>
    </r>
    <r>
      <rPr>
        <sz val="12"/>
        <rFont val="Times New Roman"/>
        <family val="1"/>
      </rPr>
      <t>, impressão de etiquetas autoadesivas, manuseio (colagem, envelopamento e triagem) e distribuição com protocolo de recebimento em todo o território nacional utilizando motociclistas ou ciclistas próprios, devidamente treinados para oferecer a maior velocidade e qualidade na entrega.</t>
    </r>
  </si>
  <si>
    <r>
      <t xml:space="preserve">Profissional responsável pela atividade de controle de </t>
    </r>
    <r>
      <rPr>
        <i/>
        <sz val="12"/>
        <rFont val="Times New Roman"/>
        <family val="1"/>
      </rPr>
      <t>Repondez Si Vous Plait</t>
    </r>
    <r>
      <rPr>
        <sz val="12"/>
        <rFont val="Times New Roman"/>
        <family val="1"/>
      </rPr>
      <t xml:space="preserve"> - RSVP.</t>
    </r>
  </si>
  <si>
    <t>UNIDADE DE MEDIDA</t>
  </si>
  <si>
    <t xml:space="preserve">Hotel Categoria 3 estrelas </t>
  </si>
  <si>
    <t>Hotel Categoria 3 estrelas</t>
  </si>
  <si>
    <t>Hotel Categoria 4 estrelas</t>
  </si>
  <si>
    <t xml:space="preserve">Hotel Categoria 4 estrelas </t>
  </si>
  <si>
    <t xml:space="preserve">Hotel Categoria 5 estrelas </t>
  </si>
  <si>
    <t xml:space="preserve"> Apartamento Single (com café da manhã e taxas)</t>
  </si>
  <si>
    <t xml:space="preserve"> Apartamento Duplo (com café da manhã e taxas)</t>
  </si>
  <si>
    <t xml:space="preserve"> Apartamento Triplo (com café da manhã e taxas)</t>
  </si>
  <si>
    <t>Apartamento Triplo (com café da manhã e taxas)</t>
  </si>
  <si>
    <t>VLR UNITARIO</t>
  </si>
  <si>
    <t xml:space="preserve">Locação de espaço físico </t>
  </si>
  <si>
    <t>NAO PREENCHER</t>
  </si>
  <si>
    <t>Contratação de rider de palco</t>
  </si>
  <si>
    <t xml:space="preserve">PLANILHA I - SERVIÇOS SUJEITOS À TAXA DE ADMINISTRAÇÃO
Apresentar conforme a necessidade adequada para cada evento, 3 (tres) propostas para aprovação prévia do gestor do contrato.                                                                                                                                                                                                                                                                </t>
  </si>
  <si>
    <t>NÃO PREENHCER</t>
  </si>
  <si>
    <t xml:space="preserve">Administrador de segurança da informação </t>
  </si>
  <si>
    <t>Profissional com experiencia em decoracão.</t>
  </si>
  <si>
    <t>Profissional responsavel pela digitaçao de textos e informações</t>
  </si>
  <si>
    <t>Convite impresso em off-set no formato de 17,0cm x 27,0cm aberto e 17,0cm x 13,5cm fechado, sendo 1 lamina a 4x0 cores sobre papel Aspen Arjowiggins) 250grs acabamento: refilados e 1 dobra central</t>
  </si>
  <si>
    <t>Livro de capa dura, com folhas de linha para registro de presença</t>
  </si>
  <si>
    <t>Voucher de alimentacao impresso em papel sulfite contendo dados da refeição</t>
  </si>
  <si>
    <t>VALOR UNITÁRIO TOTAL DE TODOS OS GRUPOS</t>
  </si>
  <si>
    <t>VALOR UNITÁRIO MÉDIO</t>
  </si>
  <si>
    <t>VALOR UNITARIO MÉDIO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</si>
</sst>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7" formatCode="&quot;R$&quot;\ #,##0.00;\-&quot;R$&quot;\ #,##0.00"/>
    <numFmt numFmtId="44" formatCode="_-&quot;R$&quot;\ * #,##0.00_-;\-&quot;R$&quot;\ * #,##0.00_-;_-&quot;R$&quot;\ * &quot;-&quot;??_-;_-@_-"/>
    <numFmt numFmtId="164" formatCode="&quot;R$&quot;\ #,##0.00"/>
  </numFmts>
  <fonts count="13" x14ac:knownFonts="1">
    <font>
      <sz val="11"/>
      <color theme="1"/>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
      <b/>
      <sz val="12"/>
      <color theme="1"/>
      <name val="Times New Roman"/>
      <family val="1"/>
    </font>
    <font>
      <sz val="12"/>
      <color theme="1"/>
      <name val="Times New Roman"/>
      <family val="1"/>
    </font>
    <font>
      <sz val="12"/>
      <name val="Times New Roman"/>
      <family val="1"/>
    </font>
    <font>
      <sz val="12"/>
      <color rgb="FF000000"/>
      <name val="Times New Roman"/>
      <family val="1"/>
    </font>
    <font>
      <i/>
      <sz val="12"/>
      <name val="Times New Roman"/>
      <family val="1"/>
    </font>
    <font>
      <i/>
      <sz val="12"/>
      <color rgb="FF000000"/>
      <name val="Times New Roman"/>
      <family val="1"/>
    </font>
    <font>
      <b/>
      <sz val="16"/>
      <color theme="1"/>
      <name val="Times New Roman"/>
      <family val="1"/>
    </font>
    <font>
      <b/>
      <sz val="12"/>
      <color rgb="FF000000"/>
      <name val="Times New Roman"/>
      <family val="1"/>
    </font>
    <font>
      <b/>
      <sz val="14"/>
      <color theme="1"/>
      <name val="Times New Roman"/>
      <family val="1"/>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807">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9" fontId="1" fillId="0" borderId="0" applyFont="0" applyFill="0" applyBorder="0" applyAlignment="0" applyProtection="0"/>
  </cellStyleXfs>
  <cellXfs count="155">
    <xf numFmtId="0" fontId="0" fillId="0" borderId="0" xfId="0"/>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44" fontId="4" fillId="3" borderId="1" xfId="1" applyFont="1" applyFill="1" applyBorder="1" applyAlignment="1">
      <alignment horizontal="center" vertical="center" wrapText="1"/>
    </xf>
    <xf numFmtId="0" fontId="5" fillId="4" borderId="1" xfId="0" applyFont="1" applyFill="1" applyBorder="1" applyAlignment="1">
      <alignment horizontal="center"/>
    </xf>
    <xf numFmtId="0" fontId="5" fillId="4" borderId="1" xfId="0" applyFont="1" applyFill="1" applyBorder="1" applyAlignment="1">
      <alignment wrapText="1"/>
    </xf>
    <xf numFmtId="7" fontId="5" fillId="4" borderId="1" xfId="1" applyNumberFormat="1" applyFont="1" applyFill="1" applyBorder="1" applyAlignment="1">
      <alignment horizontal="right"/>
    </xf>
    <xf numFmtId="44" fontId="5" fillId="4" borderId="1" xfId="1" applyFont="1" applyFill="1" applyBorder="1" applyAlignment="1">
      <alignment horizontal="center"/>
    </xf>
    <xf numFmtId="0" fontId="5" fillId="4" borderId="1" xfId="0" applyFont="1" applyFill="1" applyBorder="1" applyAlignment="1">
      <alignment vertical="center" wrapText="1"/>
    </xf>
    <xf numFmtId="0" fontId="6" fillId="4" borderId="1" xfId="0" applyFont="1" applyFill="1" applyBorder="1" applyAlignment="1" applyProtection="1">
      <alignment vertical="center" wrapText="1"/>
      <protection locked="0"/>
    </xf>
    <xf numFmtId="0" fontId="5" fillId="0" borderId="1" xfId="0" applyFont="1" applyBorder="1" applyAlignment="1">
      <alignment horizontal="center"/>
    </xf>
    <xf numFmtId="7" fontId="5" fillId="0" borderId="1" xfId="1" applyNumberFormat="1" applyFont="1" applyBorder="1" applyAlignment="1">
      <alignment horizontal="right"/>
    </xf>
    <xf numFmtId="44" fontId="5" fillId="0" borderId="1" xfId="1" applyFont="1" applyBorder="1" applyAlignment="1">
      <alignment horizontal="center"/>
    </xf>
    <xf numFmtId="0" fontId="5" fillId="4" borderId="1" xfId="0" applyFont="1" applyFill="1" applyBorder="1" applyAlignment="1">
      <alignment vertical="top" wrapText="1"/>
    </xf>
    <xf numFmtId="0" fontId="5" fillId="4" borderId="1" xfId="0" applyFont="1" applyFill="1" applyBorder="1" applyAlignment="1">
      <alignment horizontal="center" vertical="top"/>
    </xf>
    <xf numFmtId="7" fontId="5" fillId="4" borderId="1" xfId="1" applyNumberFormat="1" applyFont="1" applyFill="1" applyBorder="1" applyAlignment="1">
      <alignment horizontal="right" vertical="top"/>
    </xf>
    <xf numFmtId="44" fontId="5" fillId="4" borderId="1" xfId="1" applyFont="1" applyFill="1" applyBorder="1" applyAlignment="1">
      <alignment horizontal="center" vertical="top"/>
    </xf>
    <xf numFmtId="0" fontId="6" fillId="6" borderId="1" xfId="0" applyFont="1" applyFill="1" applyBorder="1" applyAlignment="1" applyProtection="1">
      <alignment vertical="center" wrapText="1"/>
      <protection locked="0"/>
    </xf>
    <xf numFmtId="0" fontId="5" fillId="4" borderId="1" xfId="0" applyFont="1" applyFill="1" applyBorder="1" applyAlignment="1">
      <alignment horizontal="left" wrapText="1"/>
    </xf>
    <xf numFmtId="0" fontId="5" fillId="3" borderId="1" xfId="0" applyFont="1" applyFill="1" applyBorder="1" applyAlignment="1">
      <alignment horizontal="center"/>
    </xf>
    <xf numFmtId="44" fontId="4" fillId="3" borderId="1" xfId="1" applyFont="1" applyFill="1" applyBorder="1" applyAlignment="1">
      <alignment horizontal="center"/>
    </xf>
    <xf numFmtId="0" fontId="4" fillId="3" borderId="1" xfId="0" applyFont="1" applyFill="1" applyBorder="1" applyAlignment="1">
      <alignment horizontal="center" wrapText="1"/>
    </xf>
    <xf numFmtId="44" fontId="4" fillId="3" borderId="1" xfId="1" applyFont="1" applyFill="1" applyBorder="1" applyAlignment="1">
      <alignment horizontal="center" wrapText="1"/>
    </xf>
    <xf numFmtId="0" fontId="5" fillId="4" borderId="1" xfId="0" applyFont="1" applyFill="1" applyBorder="1" applyAlignment="1">
      <alignment horizontal="justify" vertical="center"/>
    </xf>
    <xf numFmtId="0" fontId="6" fillId="5" borderId="1" xfId="0" applyFont="1" applyFill="1" applyBorder="1" applyAlignment="1" applyProtection="1">
      <alignment vertical="center" wrapText="1"/>
      <protection locked="0"/>
    </xf>
    <xf numFmtId="0" fontId="5" fillId="0" borderId="1" xfId="0" applyFont="1" applyBorder="1" applyAlignment="1">
      <alignment wrapText="1"/>
    </xf>
    <xf numFmtId="44" fontId="5" fillId="0" borderId="1" xfId="1" applyFont="1" applyFill="1" applyBorder="1" applyAlignment="1">
      <alignment vertical="center"/>
    </xf>
    <xf numFmtId="0" fontId="7" fillId="0" borderId="1" xfId="0" applyFont="1" applyBorder="1" applyAlignment="1">
      <alignment wrapText="1"/>
    </xf>
    <xf numFmtId="0" fontId="5" fillId="0" borderId="0" xfId="0" applyFont="1" applyAlignment="1">
      <alignment horizontal="center"/>
    </xf>
    <xf numFmtId="0" fontId="5" fillId="0" borderId="0" xfId="0" applyFont="1" applyBorder="1" applyAlignment="1">
      <alignment wrapText="1"/>
    </xf>
    <xf numFmtId="44" fontId="5" fillId="0" borderId="0" xfId="1" applyFont="1" applyAlignment="1">
      <alignment horizontal="center"/>
    </xf>
    <xf numFmtId="0" fontId="5" fillId="0" borderId="1" xfId="0" applyFont="1" applyBorder="1" applyAlignment="1">
      <alignment horizontal="center" vertical="center"/>
    </xf>
    <xf numFmtId="0" fontId="5" fillId="4" borderId="1" xfId="0" applyFont="1" applyFill="1" applyBorder="1" applyAlignment="1">
      <alignment vertical="center"/>
    </xf>
    <xf numFmtId="1" fontId="6" fillId="4" borderId="1" xfId="0" applyNumberFormat="1" applyFont="1" applyFill="1" applyBorder="1" applyAlignment="1" applyProtection="1">
      <alignment vertical="center" wrapText="1"/>
      <protection locked="0"/>
    </xf>
    <xf numFmtId="0" fontId="7" fillId="0" borderId="1" xfId="0" applyFont="1" applyBorder="1" applyAlignment="1">
      <alignment vertical="center" wrapText="1"/>
    </xf>
    <xf numFmtId="0" fontId="5" fillId="0" borderId="1" xfId="0" applyFont="1" applyBorder="1" applyAlignment="1">
      <alignment vertical="center" wrapText="1"/>
    </xf>
    <xf numFmtId="1" fontId="6" fillId="5" borderId="1" xfId="0" applyNumberFormat="1" applyFont="1" applyFill="1" applyBorder="1" applyAlignment="1" applyProtection="1">
      <alignment vertical="center" wrapText="1"/>
      <protection locked="0"/>
    </xf>
    <xf numFmtId="0" fontId="5" fillId="0" borderId="1" xfId="0" applyFont="1" applyBorder="1" applyAlignment="1">
      <alignment horizontal="center" vertical="center" wrapText="1"/>
    </xf>
    <xf numFmtId="0" fontId="5" fillId="4" borderId="1" xfId="0" applyFont="1" applyFill="1" applyBorder="1" applyAlignment="1">
      <alignment horizontal="center" vertical="center"/>
    </xf>
    <xf numFmtId="0" fontId="7" fillId="5" borderId="1" xfId="0" applyFont="1" applyFill="1" applyBorder="1" applyAlignment="1">
      <alignment vertical="center"/>
    </xf>
    <xf numFmtId="0" fontId="7" fillId="0" borderId="1" xfId="0" applyFont="1" applyBorder="1" applyAlignment="1">
      <alignment horizontal="center" vertical="center"/>
    </xf>
    <xf numFmtId="44" fontId="7" fillId="0" borderId="1" xfId="0" applyNumberFormat="1" applyFont="1" applyBorder="1" applyAlignment="1">
      <alignment horizontal="center"/>
    </xf>
    <xf numFmtId="0" fontId="7" fillId="5" borderId="1" xfId="0" applyFont="1" applyFill="1" applyBorder="1" applyAlignment="1">
      <alignment vertical="center" wrapText="1"/>
    </xf>
    <xf numFmtId="44" fontId="5" fillId="0" borderId="1" xfId="1" applyFont="1" applyFill="1" applyBorder="1" applyAlignment="1">
      <alignment horizontal="center"/>
    </xf>
    <xf numFmtId="0" fontId="6" fillId="4" borderId="1" xfId="0" applyFont="1" applyFill="1" applyBorder="1" applyAlignment="1">
      <alignment wrapText="1"/>
    </xf>
    <xf numFmtId="44" fontId="5" fillId="0" borderId="1" xfId="1" applyFont="1" applyBorder="1" applyAlignment="1">
      <alignment vertical="center"/>
    </xf>
    <xf numFmtId="0" fontId="4" fillId="3" borderId="1" xfId="0" applyFont="1" applyFill="1" applyBorder="1" applyAlignment="1">
      <alignment vertical="center" wrapText="1"/>
    </xf>
    <xf numFmtId="44" fontId="4" fillId="3" borderId="1" xfId="1" applyFont="1" applyFill="1" applyBorder="1" applyAlignment="1">
      <alignment vertical="center"/>
    </xf>
    <xf numFmtId="44" fontId="4" fillId="3" borderId="1" xfId="1" applyFont="1" applyFill="1" applyBorder="1" applyAlignment="1">
      <alignment vertical="center" wrapText="1"/>
    </xf>
    <xf numFmtId="44" fontId="5" fillId="4" borderId="1" xfId="1" applyFont="1" applyFill="1" applyBorder="1" applyAlignment="1">
      <alignment vertical="center"/>
    </xf>
    <xf numFmtId="1" fontId="6" fillId="6" borderId="1" xfId="0" applyNumberFormat="1" applyFont="1" applyFill="1" applyBorder="1" applyAlignment="1" applyProtection="1">
      <alignment vertical="center" wrapText="1"/>
      <protection locked="0"/>
    </xf>
    <xf numFmtId="0" fontId="7" fillId="0" borderId="1" xfId="0" applyFont="1" applyFill="1" applyBorder="1" applyAlignment="1">
      <alignment horizontal="center" vertical="center"/>
    </xf>
    <xf numFmtId="0" fontId="7" fillId="4" borderId="1" xfId="0" applyFont="1" applyFill="1" applyBorder="1" applyAlignment="1">
      <alignment horizontal="center" vertical="center"/>
    </xf>
    <xf numFmtId="0" fontId="5" fillId="0" borderId="0" xfId="0" applyFont="1"/>
    <xf numFmtId="0" fontId="5" fillId="0" borderId="0" xfId="0" applyFont="1" applyAlignment="1">
      <alignment horizontal="center" vertical="center" wrapText="1"/>
    </xf>
    <xf numFmtId="164" fontId="5" fillId="0" borderId="1" xfId="0" applyNumberFormat="1" applyFont="1" applyBorder="1"/>
    <xf numFmtId="0" fontId="5" fillId="0" borderId="0" xfId="0" applyFont="1" applyAlignment="1">
      <alignment vertical="center" wrapText="1"/>
    </xf>
    <xf numFmtId="0" fontId="5" fillId="0" borderId="0" xfId="0" applyFont="1" applyAlignment="1">
      <alignment horizontal="center" vertical="center"/>
    </xf>
    <xf numFmtId="0" fontId="5" fillId="0" borderId="0" xfId="0" applyFont="1" applyBorder="1" applyAlignment="1">
      <alignment vertical="center" wrapText="1"/>
    </xf>
    <xf numFmtId="44" fontId="5" fillId="0" borderId="0" xfId="1" applyFont="1" applyAlignment="1">
      <alignment vertical="center"/>
    </xf>
    <xf numFmtId="0" fontId="5" fillId="0" borderId="0" xfId="0" applyFont="1" applyAlignment="1">
      <alignment vertical="center"/>
    </xf>
    <xf numFmtId="44" fontId="5" fillId="0" borderId="0" xfId="1" applyFont="1" applyAlignment="1">
      <alignment vertical="center" wrapText="1"/>
    </xf>
    <xf numFmtId="164" fontId="5" fillId="0" borderId="1" xfId="1" applyNumberFormat="1" applyFont="1" applyFill="1" applyBorder="1" applyAlignment="1">
      <alignment vertical="center" wrapText="1"/>
    </xf>
    <xf numFmtId="44" fontId="5" fillId="4" borderId="1" xfId="1" applyFont="1" applyFill="1" applyBorder="1" applyAlignment="1">
      <alignment horizontal="right" vertical="center" wrapText="1"/>
    </xf>
    <xf numFmtId="44" fontId="5" fillId="0" borderId="1" xfId="1" applyFont="1" applyBorder="1" applyAlignment="1">
      <alignment horizontal="center" vertical="center" wrapText="1"/>
    </xf>
    <xf numFmtId="164" fontId="5" fillId="0" borderId="1" xfId="0" applyNumberFormat="1" applyFont="1" applyBorder="1" applyAlignment="1">
      <alignment vertical="center" wrapText="1"/>
    </xf>
    <xf numFmtId="0" fontId="0" fillId="0" borderId="0" xfId="0" applyAlignment="1">
      <alignment vertical="center" wrapText="1"/>
    </xf>
    <xf numFmtId="0" fontId="0" fillId="0" borderId="0" xfId="0" applyAlignment="1">
      <alignment horizontal="center"/>
    </xf>
    <xf numFmtId="0" fontId="4" fillId="3" borderId="1" xfId="0" applyFont="1" applyFill="1" applyBorder="1" applyAlignment="1">
      <alignment horizontal="center"/>
    </xf>
    <xf numFmtId="0" fontId="4" fillId="3" borderId="1" xfId="0" applyFont="1" applyFill="1" applyBorder="1" applyAlignment="1">
      <alignment horizontal="center"/>
    </xf>
    <xf numFmtId="0" fontId="5" fillId="0" borderId="1" xfId="0" applyFont="1" applyBorder="1" applyAlignment="1">
      <alignment horizontal="center"/>
    </xf>
    <xf numFmtId="0" fontId="4" fillId="3" borderId="1" xfId="0" applyFont="1" applyFill="1" applyBorder="1" applyAlignment="1">
      <alignment wrapText="1"/>
    </xf>
    <xf numFmtId="0" fontId="5" fillId="3" borderId="1" xfId="0" applyFont="1" applyFill="1" applyBorder="1"/>
    <xf numFmtId="44" fontId="5" fillId="3" borderId="1" xfId="1" applyFont="1" applyFill="1" applyBorder="1" applyAlignment="1">
      <alignment horizontal="center" wrapText="1"/>
    </xf>
    <xf numFmtId="0" fontId="5" fillId="0" borderId="1" xfId="0" applyFont="1" applyBorder="1"/>
    <xf numFmtId="0" fontId="5" fillId="4" borderId="1" xfId="0" applyFont="1" applyFill="1" applyBorder="1"/>
    <xf numFmtId="9" fontId="5" fillId="4" borderId="1" xfId="806" applyFont="1" applyFill="1" applyBorder="1" applyAlignment="1"/>
    <xf numFmtId="0" fontId="4" fillId="4" borderId="1" xfId="0" applyFont="1" applyFill="1" applyBorder="1" applyAlignment="1">
      <alignment horizontal="center"/>
    </xf>
    <xf numFmtId="44" fontId="5" fillId="0" borderId="1" xfId="1" applyFont="1" applyBorder="1" applyAlignment="1">
      <alignment vertical="center" wrapText="1"/>
    </xf>
    <xf numFmtId="44" fontId="4" fillId="2" borderId="1" xfId="1" applyFont="1" applyFill="1" applyBorder="1" applyAlignment="1">
      <alignment horizontal="center" vertical="center" wrapText="1"/>
    </xf>
    <xf numFmtId="0" fontId="4" fillId="3" borderId="1" xfId="0" applyFont="1" applyFill="1" applyBorder="1" applyAlignment="1">
      <alignment horizontal="center"/>
    </xf>
    <xf numFmtId="44" fontId="4" fillId="3" borderId="1" xfId="1"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0" borderId="1" xfId="0" applyFont="1" applyBorder="1" applyAlignment="1">
      <alignment horizontal="left" vertical="center"/>
    </xf>
    <xf numFmtId="0" fontId="7" fillId="0" borderId="1" xfId="0" applyFont="1" applyBorder="1" applyAlignment="1">
      <alignment horizontal="left" vertical="center" wrapText="1"/>
    </xf>
    <xf numFmtId="0" fontId="5" fillId="0" borderId="0" xfId="0" applyFont="1" applyAlignment="1">
      <alignment horizontal="left" vertical="center"/>
    </xf>
    <xf numFmtId="164" fontId="4" fillId="3" borderId="1" xfId="0" applyNumberFormat="1" applyFont="1" applyFill="1" applyBorder="1" applyAlignment="1">
      <alignment vertical="center" wrapText="1"/>
    </xf>
    <xf numFmtId="0" fontId="4" fillId="3" borderId="1" xfId="0" applyFont="1" applyFill="1" applyBorder="1" applyAlignment="1"/>
    <xf numFmtId="44" fontId="4" fillId="3" borderId="1" xfId="0" applyNumberFormat="1" applyFont="1" applyFill="1" applyBorder="1" applyAlignment="1"/>
    <xf numFmtId="0" fontId="5" fillId="0" borderId="1" xfId="0" applyFont="1" applyBorder="1" applyAlignment="1">
      <alignment horizontal="center" wrapText="1"/>
    </xf>
    <xf numFmtId="44" fontId="4" fillId="4" borderId="1" xfId="1" applyFont="1" applyFill="1" applyBorder="1" applyAlignment="1">
      <alignment horizontal="right" vertical="center" wrapText="1"/>
    </xf>
    <xf numFmtId="0" fontId="4" fillId="3" borderId="1" xfId="0" applyFont="1" applyFill="1" applyBorder="1" applyAlignment="1">
      <alignment vertical="center"/>
    </xf>
    <xf numFmtId="44" fontId="4" fillId="3" borderId="1" xfId="0" applyNumberFormat="1" applyFont="1" applyFill="1" applyBorder="1" applyAlignment="1">
      <alignment vertical="center"/>
    </xf>
    <xf numFmtId="0" fontId="10" fillId="3" borderId="1" xfId="0" applyFont="1" applyFill="1" applyBorder="1" applyAlignment="1">
      <alignment vertical="center"/>
    </xf>
    <xf numFmtId="44" fontId="10" fillId="3" borderId="1" xfId="0" applyNumberFormat="1" applyFont="1" applyFill="1" applyBorder="1" applyAlignment="1">
      <alignment vertical="center"/>
    </xf>
    <xf numFmtId="0" fontId="5" fillId="3" borderId="1" xfId="0" applyFont="1" applyFill="1" applyBorder="1" applyAlignment="1">
      <alignment horizontal="center" wrapText="1"/>
    </xf>
    <xf numFmtId="0" fontId="7" fillId="0" borderId="1" xfId="0" applyFont="1" applyBorder="1" applyAlignment="1">
      <alignment horizontal="center" wrapText="1"/>
    </xf>
    <xf numFmtId="0" fontId="5" fillId="4" borderId="1" xfId="0" applyFont="1" applyFill="1" applyBorder="1" applyAlignment="1">
      <alignment horizontal="center" wrapText="1"/>
    </xf>
    <xf numFmtId="0" fontId="6" fillId="4" borderId="1" xfId="0" applyFont="1" applyFill="1" applyBorder="1" applyAlignment="1" applyProtection="1">
      <alignment horizontal="center" wrapText="1"/>
      <protection locked="0"/>
    </xf>
    <xf numFmtId="0" fontId="6" fillId="4" borderId="1" xfId="0" applyFont="1" applyFill="1" applyBorder="1" applyAlignment="1" applyProtection="1">
      <alignment horizontal="center" vertical="center" wrapText="1"/>
      <protection locked="0"/>
    </xf>
    <xf numFmtId="0" fontId="7" fillId="4" borderId="1" xfId="0" applyFont="1" applyFill="1" applyBorder="1" applyAlignment="1">
      <alignment horizontal="center" vertical="top" wrapText="1"/>
    </xf>
    <xf numFmtId="0" fontId="7" fillId="0" borderId="1" xfId="0" applyFont="1" applyBorder="1" applyAlignment="1">
      <alignment horizontal="center" vertical="top" wrapText="1"/>
    </xf>
    <xf numFmtId="0" fontId="7" fillId="4" borderId="1" xfId="0" applyFont="1" applyFill="1" applyBorder="1" applyAlignment="1">
      <alignment horizontal="center" wrapText="1"/>
    </xf>
    <xf numFmtId="0" fontId="6" fillId="4" borderId="1" xfId="0" applyFont="1" applyFill="1" applyBorder="1" applyAlignment="1" applyProtection="1">
      <alignment horizontal="center" vertical="top" wrapText="1"/>
      <protection locked="0"/>
    </xf>
    <xf numFmtId="0" fontId="6" fillId="6" borderId="1" xfId="0" applyFont="1" applyFill="1" applyBorder="1" applyAlignment="1" applyProtection="1">
      <alignment horizontal="center" vertical="center" wrapText="1"/>
      <protection locked="0"/>
    </xf>
    <xf numFmtId="0" fontId="6" fillId="6" borderId="1" xfId="0" applyFont="1" applyFill="1" applyBorder="1" applyAlignment="1" applyProtection="1">
      <alignment horizontal="center" wrapText="1"/>
      <protection locked="0"/>
    </xf>
    <xf numFmtId="0" fontId="6" fillId="5" borderId="1" xfId="0" applyFont="1" applyFill="1" applyBorder="1" applyAlignment="1" applyProtection="1">
      <alignment horizontal="center" vertical="center" wrapText="1"/>
      <protection locked="0"/>
    </xf>
    <xf numFmtId="0" fontId="5" fillId="4"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4" borderId="1" xfId="0" applyFont="1" applyFill="1" applyBorder="1" applyAlignment="1">
      <alignment horizontal="center" vertical="center" wrapText="1"/>
    </xf>
    <xf numFmtId="0" fontId="7" fillId="5" borderId="1" xfId="0" applyFont="1" applyFill="1" applyBorder="1" applyAlignment="1">
      <alignment horizontal="center" vertical="center"/>
    </xf>
    <xf numFmtId="0" fontId="7" fillId="5" borderId="1" xfId="0" applyFont="1" applyFill="1" applyBorder="1" applyAlignment="1">
      <alignment horizontal="center" vertical="center" wrapText="1"/>
    </xf>
    <xf numFmtId="0" fontId="7" fillId="5" borderId="1" xfId="0" applyFont="1" applyFill="1" applyBorder="1" applyAlignment="1">
      <alignment horizontal="center" wrapText="1"/>
    </xf>
    <xf numFmtId="0" fontId="6" fillId="4" borderId="1" xfId="0" applyFont="1" applyFill="1" applyBorder="1" applyAlignment="1">
      <alignment horizontal="center" wrapText="1"/>
    </xf>
    <xf numFmtId="0" fontId="6" fillId="0" borderId="1" xfId="0" applyFont="1" applyBorder="1" applyAlignment="1">
      <alignment horizontal="center" vertical="center" wrapText="1"/>
    </xf>
    <xf numFmtId="0" fontId="8" fillId="4" borderId="1" xfId="0" applyFont="1" applyFill="1" applyBorder="1" applyAlignment="1" applyProtection="1">
      <alignment horizontal="center" vertical="center" wrapText="1"/>
      <protection locked="0"/>
    </xf>
    <xf numFmtId="1" fontId="6" fillId="5" borderId="1" xfId="0" applyNumberFormat="1" applyFont="1" applyFill="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5" fillId="0" borderId="0" xfId="0" applyFont="1" applyBorder="1" applyAlignment="1">
      <alignment horizontal="center" vertical="center" wrapText="1"/>
    </xf>
    <xf numFmtId="0" fontId="5" fillId="0" borderId="0" xfId="0" applyFont="1" applyBorder="1" applyAlignment="1">
      <alignment horizontal="center" wrapText="1"/>
    </xf>
    <xf numFmtId="0" fontId="4" fillId="3" borderId="1" xfId="0" applyFont="1" applyFill="1" applyBorder="1" applyAlignment="1">
      <alignment horizontal="center" vertical="center"/>
    </xf>
    <xf numFmtId="0" fontId="10" fillId="3" borderId="1" xfId="0" applyFont="1" applyFill="1" applyBorder="1" applyAlignment="1">
      <alignment horizontal="center" vertical="center"/>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4" fillId="3" borderId="1" xfId="0" applyFont="1" applyFill="1" applyBorder="1" applyAlignment="1">
      <alignment horizontal="center"/>
    </xf>
    <xf numFmtId="0" fontId="4" fillId="3" borderId="3" xfId="0" applyFont="1" applyFill="1" applyBorder="1" applyAlignment="1">
      <alignment horizontal="center"/>
    </xf>
    <xf numFmtId="0" fontId="4" fillId="3" borderId="4" xfId="0" applyFont="1" applyFill="1" applyBorder="1" applyAlignment="1">
      <alignment horizontal="center"/>
    </xf>
    <xf numFmtId="0" fontId="4" fillId="3" borderId="2" xfId="0" applyFont="1" applyFill="1" applyBorder="1" applyAlignment="1">
      <alignment horizontal="center"/>
    </xf>
    <xf numFmtId="0" fontId="4" fillId="2" borderId="1" xfId="0" applyFont="1" applyFill="1" applyBorder="1" applyAlignment="1">
      <alignment horizontal="center" wrapText="1"/>
    </xf>
    <xf numFmtId="0" fontId="4" fillId="2" borderId="3" xfId="0" applyFont="1" applyFill="1" applyBorder="1" applyAlignment="1">
      <alignment horizontal="center" wrapText="1"/>
    </xf>
    <xf numFmtId="0" fontId="4" fillId="2" borderId="4" xfId="0" applyFont="1" applyFill="1" applyBorder="1" applyAlignment="1">
      <alignment horizontal="center" wrapText="1"/>
    </xf>
    <xf numFmtId="0" fontId="4" fillId="2" borderId="2" xfId="0" applyFont="1" applyFill="1" applyBorder="1" applyAlignment="1">
      <alignment horizontal="center" wrapText="1"/>
    </xf>
    <xf numFmtId="0" fontId="4" fillId="3" borderId="3" xfId="0" applyFont="1" applyFill="1" applyBorder="1" applyAlignment="1">
      <alignment horizontal="center" wrapText="1"/>
    </xf>
    <xf numFmtId="0" fontId="4" fillId="3" borderId="4" xfId="0" applyFont="1" applyFill="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2" xfId="0" applyFont="1" applyBorder="1" applyAlignment="1">
      <alignment horizontal="center" wrapText="1"/>
    </xf>
    <xf numFmtId="0" fontId="4" fillId="3" borderId="1" xfId="0" applyFont="1" applyFill="1" applyBorder="1" applyAlignment="1">
      <alignment horizontal="center" vertical="center" wrapText="1"/>
    </xf>
    <xf numFmtId="44" fontId="4" fillId="3" borderId="1" xfId="1" applyFont="1" applyFill="1" applyBorder="1" applyAlignment="1">
      <alignment horizontal="center" vertical="center" wrapText="1"/>
    </xf>
    <xf numFmtId="0" fontId="11" fillId="3" borderId="1" xfId="0" applyFont="1" applyFill="1" applyBorder="1" applyAlignment="1">
      <alignment horizontal="left"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2" xfId="0" applyFont="1" applyFill="1" applyBorder="1" applyAlignment="1">
      <alignment horizontal="center" vertical="center" wrapText="1"/>
    </xf>
    <xf numFmtId="44" fontId="4" fillId="0" borderId="6" xfId="1" applyFont="1" applyBorder="1" applyAlignment="1">
      <alignment horizontal="center" vertical="center" wrapText="1"/>
    </xf>
    <xf numFmtId="44" fontId="4" fillId="0" borderId="7" xfId="1" applyFont="1" applyBorder="1" applyAlignment="1">
      <alignment horizontal="center" vertical="center" wrapText="1"/>
    </xf>
    <xf numFmtId="44" fontId="4" fillId="0" borderId="5" xfId="1" applyFont="1" applyBorder="1" applyAlignment="1">
      <alignment horizontal="center" vertical="center" wrapText="1"/>
    </xf>
    <xf numFmtId="0" fontId="4" fillId="3" borderId="2" xfId="0" applyFont="1" applyFill="1" applyBorder="1" applyAlignment="1">
      <alignment horizontal="center" wrapText="1"/>
    </xf>
  </cellXfs>
  <cellStyles count="807">
    <cellStyle name="Hiperlink" xfId="2" builtinId="8" hidden="1"/>
    <cellStyle name="Hiperlink" xfId="4" builtinId="8" hidden="1"/>
    <cellStyle name="Hiperlink" xfId="6" builtinId="8" hidden="1"/>
    <cellStyle name="Hiperlink" xfId="8" builtinId="8" hidden="1"/>
    <cellStyle name="Hiperlink" xfId="10" builtinId="8" hidden="1"/>
    <cellStyle name="Hiperlink" xfId="12" builtinId="8" hidden="1"/>
    <cellStyle name="Hiperlink" xfId="14" builtinId="8" hidden="1"/>
    <cellStyle name="Hiperlink" xfId="16" builtinId="8" hidden="1"/>
    <cellStyle name="Hiperlink" xfId="18" builtinId="8" hidden="1"/>
    <cellStyle name="Hiperlink" xfId="20" builtinId="8" hidden="1"/>
    <cellStyle name="Hiperlink" xfId="22" builtinId="8" hidden="1"/>
    <cellStyle name="Hiperlink" xfId="24" builtinId="8" hidden="1"/>
    <cellStyle name="Hiperlink" xfId="26" builtinId="8" hidden="1"/>
    <cellStyle name="Hiperlink" xfId="28" builtinId="8" hidden="1"/>
    <cellStyle name="Hiperlink" xfId="30" builtinId="8" hidden="1"/>
    <cellStyle name="Hiperlink" xfId="32" builtinId="8" hidden="1"/>
    <cellStyle name="Hiperlink" xfId="34" builtinId="8" hidden="1"/>
    <cellStyle name="Hiperlink" xfId="36" builtinId="8" hidden="1"/>
    <cellStyle name="Hiperlink" xfId="38" builtinId="8" hidden="1"/>
    <cellStyle name="Hiperlink" xfId="40" builtinId="8" hidden="1"/>
    <cellStyle name="Hiperlink" xfId="42" builtinId="8" hidden="1"/>
    <cellStyle name="Hiperlink" xfId="44" builtinId="8" hidden="1"/>
    <cellStyle name="Hiperlink" xfId="46" builtinId="8" hidden="1"/>
    <cellStyle name="Hiperlink" xfId="48" builtinId="8" hidden="1"/>
    <cellStyle name="Hiperlink" xfId="50" builtinId="8" hidden="1"/>
    <cellStyle name="Hiperlink" xfId="52" builtinId="8" hidden="1"/>
    <cellStyle name="Hiperlink" xfId="54" builtinId="8" hidden="1"/>
    <cellStyle name="Hiperlink" xfId="56" builtinId="8" hidden="1"/>
    <cellStyle name="Hiperlink" xfId="58" builtinId="8" hidden="1"/>
    <cellStyle name="Hiperlink" xfId="60" builtinId="8" hidden="1"/>
    <cellStyle name="Hiperlink" xfId="62" builtinId="8" hidden="1"/>
    <cellStyle name="Hiperlink" xfId="64" builtinId="8" hidden="1"/>
    <cellStyle name="Hiperlink" xfId="66" builtinId="8" hidden="1"/>
    <cellStyle name="Hiperlink" xfId="68" builtinId="8" hidden="1"/>
    <cellStyle name="Hiperlink" xfId="70" builtinId="8" hidden="1"/>
    <cellStyle name="Hiperlink" xfId="72" builtinId="8" hidden="1"/>
    <cellStyle name="Hiperlink" xfId="74" builtinId="8" hidden="1"/>
    <cellStyle name="Hiperlink" xfId="76" builtinId="8" hidden="1"/>
    <cellStyle name="Hiperlink" xfId="78" builtinId="8" hidden="1"/>
    <cellStyle name="Hiperlink" xfId="80" builtinId="8" hidden="1"/>
    <cellStyle name="Hiperlink" xfId="82" builtinId="8" hidden="1"/>
    <cellStyle name="Hiperlink" xfId="84" builtinId="8" hidden="1"/>
    <cellStyle name="Hiperlink" xfId="86" builtinId="8" hidden="1"/>
    <cellStyle name="Hiperlink" xfId="88" builtinId="8" hidden="1"/>
    <cellStyle name="Hiperlink" xfId="90" builtinId="8" hidden="1"/>
    <cellStyle name="Hiperlink" xfId="92" builtinId="8" hidden="1"/>
    <cellStyle name="Hiperlink" xfId="94" builtinId="8" hidden="1"/>
    <cellStyle name="Hiperlink" xfId="96" builtinId="8" hidden="1"/>
    <cellStyle name="Hiperlink" xfId="98" builtinId="8" hidden="1"/>
    <cellStyle name="Hiperlink" xfId="100" builtinId="8" hidden="1"/>
    <cellStyle name="Hiperlink" xfId="102" builtinId="8" hidden="1"/>
    <cellStyle name="Hiperlink" xfId="104" builtinId="8" hidden="1"/>
    <cellStyle name="Hiperlink" xfId="106" builtinId="8" hidden="1"/>
    <cellStyle name="Hiperlink" xfId="108" builtinId="8" hidden="1"/>
    <cellStyle name="Hiperlink" xfId="110" builtinId="8" hidden="1"/>
    <cellStyle name="Hiperlink" xfId="112" builtinId="8" hidden="1"/>
    <cellStyle name="Hiperlink" xfId="114" builtinId="8" hidden="1"/>
    <cellStyle name="Hiperlink" xfId="116" builtinId="8" hidden="1"/>
    <cellStyle name="Hiperlink" xfId="118" builtinId="8" hidden="1"/>
    <cellStyle name="Hiperlink" xfId="120" builtinId="8" hidden="1"/>
    <cellStyle name="Hiperlink" xfId="122" builtinId="8" hidden="1"/>
    <cellStyle name="Hiperlink" xfId="124" builtinId="8" hidden="1"/>
    <cellStyle name="Hiperlink" xfId="126" builtinId="8" hidden="1"/>
    <cellStyle name="Hiperlink" xfId="128" builtinId="8" hidden="1"/>
    <cellStyle name="Hiperlink" xfId="130" builtinId="8" hidden="1"/>
    <cellStyle name="Hiperlink" xfId="132" builtinId="8" hidden="1"/>
    <cellStyle name="Hiperlink" xfId="134" builtinId="8" hidden="1"/>
    <cellStyle name="Hiperlink" xfId="136" builtinId="8" hidden="1"/>
    <cellStyle name="Hiperlink" xfId="138" builtinId="8" hidden="1"/>
    <cellStyle name="Hiperlink" xfId="140" builtinId="8" hidden="1"/>
    <cellStyle name="Hiperlink" xfId="142" builtinId="8" hidden="1"/>
    <cellStyle name="Hiperlink" xfId="144" builtinId="8" hidden="1"/>
    <cellStyle name="Hiperlink" xfId="146" builtinId="8" hidden="1"/>
    <cellStyle name="Hiperlink" xfId="148" builtinId="8" hidden="1"/>
    <cellStyle name="Hiperlink" xfId="150" builtinId="8" hidden="1"/>
    <cellStyle name="Hiperlink" xfId="152" builtinId="8" hidden="1"/>
    <cellStyle name="Hiperlink" xfId="154" builtinId="8" hidden="1"/>
    <cellStyle name="Hiperlink" xfId="156" builtinId="8" hidden="1"/>
    <cellStyle name="Hiperlink" xfId="158" builtinId="8" hidden="1"/>
    <cellStyle name="Hiperlink" xfId="160" builtinId="8" hidden="1"/>
    <cellStyle name="Hiperlink" xfId="162" builtinId="8" hidden="1"/>
    <cellStyle name="Hiperlink" xfId="164" builtinId="8" hidden="1"/>
    <cellStyle name="Hiperlink" xfId="166" builtinId="8" hidden="1"/>
    <cellStyle name="Hiperlink" xfId="168" builtinId="8" hidden="1"/>
    <cellStyle name="Hiperlink" xfId="170" builtinId="8" hidden="1"/>
    <cellStyle name="Hiperlink" xfId="172" builtinId="8" hidden="1"/>
    <cellStyle name="Hiperlink" xfId="174" builtinId="8" hidden="1"/>
    <cellStyle name="Hiperlink" xfId="176" builtinId="8" hidden="1"/>
    <cellStyle name="Hiperlink" xfId="178" builtinId="8" hidden="1"/>
    <cellStyle name="Hiperlink" xfId="180" builtinId="8" hidden="1"/>
    <cellStyle name="Hiperlink" xfId="182" builtinId="8" hidden="1"/>
    <cellStyle name="Hiperlink" xfId="184" builtinId="8" hidden="1"/>
    <cellStyle name="Hiperlink" xfId="186" builtinId="8" hidden="1"/>
    <cellStyle name="Hiperlink" xfId="188" builtinId="8" hidden="1"/>
    <cellStyle name="Hiperlink" xfId="190" builtinId="8" hidden="1"/>
    <cellStyle name="Hiperlink" xfId="192" builtinId="8" hidden="1"/>
    <cellStyle name="Hiperlink" xfId="194" builtinId="8" hidden="1"/>
    <cellStyle name="Hiperlink" xfId="196" builtinId="8" hidden="1"/>
    <cellStyle name="Hiperlink" xfId="198" builtinId="8" hidden="1"/>
    <cellStyle name="Hiperlink" xfId="200" builtinId="8" hidden="1"/>
    <cellStyle name="Hiperlink" xfId="202" builtinId="8" hidden="1"/>
    <cellStyle name="Hiperlink" xfId="204" builtinId="8" hidden="1"/>
    <cellStyle name="Hiperlink" xfId="206" builtinId="8" hidden="1"/>
    <cellStyle name="Hiperlink" xfId="208" builtinId="8" hidden="1"/>
    <cellStyle name="Hiperlink" xfId="210" builtinId="8" hidden="1"/>
    <cellStyle name="Hiperlink" xfId="212" builtinId="8" hidden="1"/>
    <cellStyle name="Hiperlink" xfId="214" builtinId="8" hidden="1"/>
    <cellStyle name="Hiperlink" xfId="216" builtinId="8" hidden="1"/>
    <cellStyle name="Hiperlink" xfId="218" builtinId="8" hidden="1"/>
    <cellStyle name="Hiperlink" xfId="220" builtinId="8" hidden="1"/>
    <cellStyle name="Hiperlink" xfId="222" builtinId="8" hidden="1"/>
    <cellStyle name="Hiperlink" xfId="224" builtinId="8" hidden="1"/>
    <cellStyle name="Hiperlink" xfId="226" builtinId="8" hidden="1"/>
    <cellStyle name="Hiperlink" xfId="228" builtinId="8" hidden="1"/>
    <cellStyle name="Hiperlink" xfId="230" builtinId="8" hidden="1"/>
    <cellStyle name="Hiperlink" xfId="232" builtinId="8" hidden="1"/>
    <cellStyle name="Hiperlink" xfId="234" builtinId="8" hidden="1"/>
    <cellStyle name="Hiperlink" xfId="236" builtinId="8" hidden="1"/>
    <cellStyle name="Hiperlink" xfId="238" builtinId="8" hidden="1"/>
    <cellStyle name="Hiperlink" xfId="240" builtinId="8" hidden="1"/>
    <cellStyle name="Hiperlink" xfId="242" builtinId="8" hidden="1"/>
    <cellStyle name="Hiperlink" xfId="244" builtinId="8" hidden="1"/>
    <cellStyle name="Hiperlink" xfId="246" builtinId="8" hidden="1"/>
    <cellStyle name="Hiperlink" xfId="248" builtinId="8" hidden="1"/>
    <cellStyle name="Hiperlink" xfId="250" builtinId="8" hidden="1"/>
    <cellStyle name="Hiperlink" xfId="252" builtinId="8" hidden="1"/>
    <cellStyle name="Hiperlink" xfId="254" builtinId="8" hidden="1"/>
    <cellStyle name="Hiperlink" xfId="256" builtinId="8" hidden="1"/>
    <cellStyle name="Hiperlink" xfId="258" builtinId="8" hidden="1"/>
    <cellStyle name="Hiperlink" xfId="260" builtinId="8" hidden="1"/>
    <cellStyle name="Hiperlink" xfId="262" builtinId="8" hidden="1"/>
    <cellStyle name="Hiperlink" xfId="264" builtinId="8" hidden="1"/>
    <cellStyle name="Hiperlink" xfId="266" builtinId="8" hidden="1"/>
    <cellStyle name="Hiperlink" xfId="268" builtinId="8" hidden="1"/>
    <cellStyle name="Hiperlink" xfId="270" builtinId="8" hidden="1"/>
    <cellStyle name="Hiperlink" xfId="272" builtinId="8" hidden="1"/>
    <cellStyle name="Hiperlink" xfId="274" builtinId="8" hidden="1"/>
    <cellStyle name="Hiperlink" xfId="276" builtinId="8" hidden="1"/>
    <cellStyle name="Hiperlink" xfId="278" builtinId="8" hidden="1"/>
    <cellStyle name="Hiperlink" xfId="280" builtinId="8" hidden="1"/>
    <cellStyle name="Hiperlink" xfId="282" builtinId="8" hidden="1"/>
    <cellStyle name="Hiperlink" xfId="284" builtinId="8" hidden="1"/>
    <cellStyle name="Hiperlink" xfId="286" builtinId="8" hidden="1"/>
    <cellStyle name="Hiperlink" xfId="288" builtinId="8" hidden="1"/>
    <cellStyle name="Hiperlink" xfId="290" builtinId="8" hidden="1"/>
    <cellStyle name="Hiperlink" xfId="292" builtinId="8" hidden="1"/>
    <cellStyle name="Hiperlink" xfId="294" builtinId="8" hidden="1"/>
    <cellStyle name="Hiperlink" xfId="296" builtinId="8" hidden="1"/>
    <cellStyle name="Hiperlink" xfId="298" builtinId="8" hidden="1"/>
    <cellStyle name="Hiperlink" xfId="300" builtinId="8" hidden="1"/>
    <cellStyle name="Hiperlink" xfId="302" builtinId="8" hidden="1"/>
    <cellStyle name="Hiperlink" xfId="304" builtinId="8" hidden="1"/>
    <cellStyle name="Hiperlink" xfId="306" builtinId="8" hidden="1"/>
    <cellStyle name="Hiperlink" xfId="308" builtinId="8" hidden="1"/>
    <cellStyle name="Hiperlink" xfId="310" builtinId="8" hidden="1"/>
    <cellStyle name="Hiperlink" xfId="312" builtinId="8" hidden="1"/>
    <cellStyle name="Hiperlink" xfId="314" builtinId="8" hidden="1"/>
    <cellStyle name="Hiperlink" xfId="316" builtinId="8" hidden="1"/>
    <cellStyle name="Hiperlink" xfId="318" builtinId="8" hidden="1"/>
    <cellStyle name="Hiperlink" xfId="320" builtinId="8" hidden="1"/>
    <cellStyle name="Hiperlink" xfId="322" builtinId="8" hidden="1"/>
    <cellStyle name="Hiperlink" xfId="324" builtinId="8" hidden="1"/>
    <cellStyle name="Hiperlink" xfId="326" builtinId="8" hidden="1"/>
    <cellStyle name="Hiperlink" xfId="328" builtinId="8" hidden="1"/>
    <cellStyle name="Hiperlink" xfId="330" builtinId="8" hidden="1"/>
    <cellStyle name="Hiperlink" xfId="332" builtinId="8" hidden="1"/>
    <cellStyle name="Hiperlink" xfId="334" builtinId="8" hidden="1"/>
    <cellStyle name="Hiperlink" xfId="336" builtinId="8" hidden="1"/>
    <cellStyle name="Hiperlink" xfId="338" builtinId="8" hidden="1"/>
    <cellStyle name="Hiperlink" xfId="340" builtinId="8" hidden="1"/>
    <cellStyle name="Hiperlink" xfId="342" builtinId="8" hidden="1"/>
    <cellStyle name="Hiperlink" xfId="344" builtinId="8" hidden="1"/>
    <cellStyle name="Hiperlink" xfId="346" builtinId="8" hidden="1"/>
    <cellStyle name="Hiperlink" xfId="348" builtinId="8" hidden="1"/>
    <cellStyle name="Hiperlink" xfId="350" builtinId="8" hidden="1"/>
    <cellStyle name="Hiperlink" xfId="352" builtinId="8" hidden="1"/>
    <cellStyle name="Hiperlink" xfId="354" builtinId="8" hidden="1"/>
    <cellStyle name="Hiperlink" xfId="356" builtinId="8" hidden="1"/>
    <cellStyle name="Hiperlink" xfId="358" builtinId="8" hidden="1"/>
    <cellStyle name="Hiperlink" xfId="360" builtinId="8" hidden="1"/>
    <cellStyle name="Hiperlink" xfId="362" builtinId="8" hidden="1"/>
    <cellStyle name="Hiperlink" xfId="364" builtinId="8" hidden="1"/>
    <cellStyle name="Hiperlink" xfId="366" builtinId="8" hidden="1"/>
    <cellStyle name="Hiperlink" xfId="368" builtinId="8" hidden="1"/>
    <cellStyle name="Hiperlink" xfId="370" builtinId="8" hidden="1"/>
    <cellStyle name="Hiperlink" xfId="372" builtinId="8" hidden="1"/>
    <cellStyle name="Hiperlink" xfId="374" builtinId="8" hidden="1"/>
    <cellStyle name="Hiperlink" xfId="376" builtinId="8" hidden="1"/>
    <cellStyle name="Hiperlink" xfId="378" builtinId="8" hidden="1"/>
    <cellStyle name="Hiperlink" xfId="380" builtinId="8" hidden="1"/>
    <cellStyle name="Hiperlink" xfId="382" builtinId="8" hidden="1"/>
    <cellStyle name="Hiperlink" xfId="384" builtinId="8" hidden="1"/>
    <cellStyle name="Hiperlink" xfId="386" builtinId="8" hidden="1"/>
    <cellStyle name="Hiperlink" xfId="388" builtinId="8" hidden="1"/>
    <cellStyle name="Hiperlink" xfId="390" builtinId="8" hidden="1"/>
    <cellStyle name="Hiperlink" xfId="392" builtinId="8" hidden="1"/>
    <cellStyle name="Hiperlink" xfId="394" builtinId="8" hidden="1"/>
    <cellStyle name="Hiperlink" xfId="396" builtinId="8" hidden="1"/>
    <cellStyle name="Hiperlink" xfId="398" builtinId="8" hidden="1"/>
    <cellStyle name="Hiperlink" xfId="400" builtinId="8" hidden="1"/>
    <cellStyle name="Hiperlink" xfId="402" builtinId="8" hidden="1"/>
    <cellStyle name="Hiperlink" xfId="404" builtinId="8" hidden="1"/>
    <cellStyle name="Hiperlink" xfId="406" builtinId="8" hidden="1"/>
    <cellStyle name="Hiperlink" xfId="408" builtinId="8" hidden="1"/>
    <cellStyle name="Hiperlink" xfId="410" builtinId="8" hidden="1"/>
    <cellStyle name="Hiperlink" xfId="412" builtinId="8" hidden="1"/>
    <cellStyle name="Hiperlink" xfId="414" builtinId="8" hidden="1"/>
    <cellStyle name="Hiperlink" xfId="416" builtinId="8" hidden="1"/>
    <cellStyle name="Hiperlink" xfId="418" builtinId="8" hidden="1"/>
    <cellStyle name="Hiperlink" xfId="420" builtinId="8" hidden="1"/>
    <cellStyle name="Hiperlink" xfId="422" builtinId="8" hidden="1"/>
    <cellStyle name="Hiperlink" xfId="424" builtinId="8" hidden="1"/>
    <cellStyle name="Hiperlink" xfId="426" builtinId="8" hidden="1"/>
    <cellStyle name="Hiperlink" xfId="428" builtinId="8" hidden="1"/>
    <cellStyle name="Hiperlink" xfId="430" builtinId="8" hidden="1"/>
    <cellStyle name="Hiperlink" xfId="432" builtinId="8" hidden="1"/>
    <cellStyle name="Hiperlink" xfId="434" builtinId="8" hidden="1"/>
    <cellStyle name="Hiperlink" xfId="436" builtinId="8" hidden="1"/>
    <cellStyle name="Hiperlink" xfId="438" builtinId="8" hidden="1"/>
    <cellStyle name="Hiperlink" xfId="440" builtinId="8" hidden="1"/>
    <cellStyle name="Hiperlink" xfId="442" builtinId="8" hidden="1"/>
    <cellStyle name="Hiperlink" xfId="444" builtinId="8" hidden="1"/>
    <cellStyle name="Hiperlink" xfId="446" builtinId="8" hidden="1"/>
    <cellStyle name="Hiperlink" xfId="448" builtinId="8" hidden="1"/>
    <cellStyle name="Hiperlink" xfId="450" builtinId="8" hidden="1"/>
    <cellStyle name="Hiperlink" xfId="452" builtinId="8" hidden="1"/>
    <cellStyle name="Hiperlink" xfId="454" builtinId="8" hidden="1"/>
    <cellStyle name="Hiperlink" xfId="456" builtinId="8" hidden="1"/>
    <cellStyle name="Hiperlink" xfId="458" builtinId="8" hidden="1"/>
    <cellStyle name="Hiperlink" xfId="460" builtinId="8" hidden="1"/>
    <cellStyle name="Hiperlink" xfId="462" builtinId="8" hidden="1"/>
    <cellStyle name="Hiperlink" xfId="464" builtinId="8" hidden="1"/>
    <cellStyle name="Hiperlink" xfId="466" builtinId="8" hidden="1"/>
    <cellStyle name="Hiperlink" xfId="468" builtinId="8" hidden="1"/>
    <cellStyle name="Hiperlink" xfId="470" builtinId="8" hidden="1"/>
    <cellStyle name="Hiperlink" xfId="472" builtinId="8" hidden="1"/>
    <cellStyle name="Hiperlink" xfId="474" builtinId="8" hidden="1"/>
    <cellStyle name="Hiperlink" xfId="476" builtinId="8" hidden="1"/>
    <cellStyle name="Hiperlink" xfId="478" builtinId="8" hidden="1"/>
    <cellStyle name="Hiperlink" xfId="480" builtinId="8" hidden="1"/>
    <cellStyle name="Hiperlink" xfId="482" builtinId="8" hidden="1"/>
    <cellStyle name="Hiperlink" xfId="484" builtinId="8" hidden="1"/>
    <cellStyle name="Hiperlink" xfId="486" builtinId="8" hidden="1"/>
    <cellStyle name="Hiperlink" xfId="488" builtinId="8" hidden="1"/>
    <cellStyle name="Hiperlink" xfId="490" builtinId="8" hidden="1"/>
    <cellStyle name="Hiperlink" xfId="492" builtinId="8" hidden="1"/>
    <cellStyle name="Hiperlink" xfId="494" builtinId="8" hidden="1"/>
    <cellStyle name="Hiperlink" xfId="496" builtinId="8" hidden="1"/>
    <cellStyle name="Hiperlink" xfId="498" builtinId="8" hidden="1"/>
    <cellStyle name="Hiperlink" xfId="500" builtinId="8" hidden="1"/>
    <cellStyle name="Hiperlink" xfId="502" builtinId="8" hidden="1"/>
    <cellStyle name="Hiperlink" xfId="504" builtinId="8" hidden="1"/>
    <cellStyle name="Hiperlink" xfId="506" builtinId="8" hidden="1"/>
    <cellStyle name="Hiperlink" xfId="508" builtinId="8" hidden="1"/>
    <cellStyle name="Hiperlink" xfId="510" builtinId="8" hidden="1"/>
    <cellStyle name="Hiperlink" xfId="512" builtinId="8" hidden="1"/>
    <cellStyle name="Hiperlink" xfId="514" builtinId="8" hidden="1"/>
    <cellStyle name="Hiperlink" xfId="516" builtinId="8" hidden="1"/>
    <cellStyle name="Hiperlink" xfId="518" builtinId="8" hidden="1"/>
    <cellStyle name="Hiperlink" xfId="520" builtinId="8" hidden="1"/>
    <cellStyle name="Hiperlink" xfId="522" builtinId="8" hidden="1"/>
    <cellStyle name="Hiperlink" xfId="524" builtinId="8" hidden="1"/>
    <cellStyle name="Hiperlink" xfId="526" builtinId="8" hidden="1"/>
    <cellStyle name="Hiperlink" xfId="528" builtinId="8" hidden="1"/>
    <cellStyle name="Hiperlink" xfId="530" builtinId="8" hidden="1"/>
    <cellStyle name="Hiperlink" xfId="532" builtinId="8" hidden="1"/>
    <cellStyle name="Hiperlink" xfId="534" builtinId="8" hidden="1"/>
    <cellStyle name="Hiperlink" xfId="536" builtinId="8" hidden="1"/>
    <cellStyle name="Hiperlink" xfId="538" builtinId="8" hidden="1"/>
    <cellStyle name="Hiperlink" xfId="540" builtinId="8" hidden="1"/>
    <cellStyle name="Hiperlink" xfId="542" builtinId="8" hidden="1"/>
    <cellStyle name="Hiperlink" xfId="544" builtinId="8" hidden="1"/>
    <cellStyle name="Hiperlink" xfId="546" builtinId="8" hidden="1"/>
    <cellStyle name="Hiperlink" xfId="548" builtinId="8" hidden="1"/>
    <cellStyle name="Hiperlink" xfId="550" builtinId="8" hidden="1"/>
    <cellStyle name="Hiperlink" xfId="552" builtinId="8" hidden="1"/>
    <cellStyle name="Hiperlink" xfId="554" builtinId="8" hidden="1"/>
    <cellStyle name="Hiperlink" xfId="556" builtinId="8" hidden="1"/>
    <cellStyle name="Hiperlink" xfId="558" builtinId="8" hidden="1"/>
    <cellStyle name="Hiperlink" xfId="560" builtinId="8" hidden="1"/>
    <cellStyle name="Hiperlink" xfId="562" builtinId="8" hidden="1"/>
    <cellStyle name="Hiperlink" xfId="564" builtinId="8" hidden="1"/>
    <cellStyle name="Hiperlink" xfId="566" builtinId="8" hidden="1"/>
    <cellStyle name="Hiperlink" xfId="568" builtinId="8" hidden="1"/>
    <cellStyle name="Hiperlink" xfId="570" builtinId="8" hidden="1"/>
    <cellStyle name="Hiperlink" xfId="572" builtinId="8" hidden="1"/>
    <cellStyle name="Hiperlink" xfId="574" builtinId="8" hidden="1"/>
    <cellStyle name="Hiperlink" xfId="576" builtinId="8" hidden="1"/>
    <cellStyle name="Hiperlink" xfId="578" builtinId="8" hidden="1"/>
    <cellStyle name="Hiperlink" xfId="580" builtinId="8" hidden="1"/>
    <cellStyle name="Hiperlink" xfId="582" builtinId="8" hidden="1"/>
    <cellStyle name="Hiperlink" xfId="584" builtinId="8" hidden="1"/>
    <cellStyle name="Hiperlink" xfId="586" builtinId="8" hidden="1"/>
    <cellStyle name="Hiperlink" xfId="588" builtinId="8" hidden="1"/>
    <cellStyle name="Hiperlink" xfId="590" builtinId="8" hidden="1"/>
    <cellStyle name="Hiperlink" xfId="592" builtinId="8" hidden="1"/>
    <cellStyle name="Hiperlink" xfId="594" builtinId="8" hidden="1"/>
    <cellStyle name="Hiperlink" xfId="596" builtinId="8" hidden="1"/>
    <cellStyle name="Hiperlink" xfId="598" builtinId="8" hidden="1"/>
    <cellStyle name="Hiperlink" xfId="600" builtinId="8" hidden="1"/>
    <cellStyle name="Hiperlink" xfId="602" builtinId="8" hidden="1"/>
    <cellStyle name="Hiperlink" xfId="604" builtinId="8" hidden="1"/>
    <cellStyle name="Hiperlink" xfId="606" builtinId="8" hidden="1"/>
    <cellStyle name="Hiperlink" xfId="608" builtinId="8" hidden="1"/>
    <cellStyle name="Hiperlink" xfId="610" builtinId="8" hidden="1"/>
    <cellStyle name="Hiperlink" xfId="612" builtinId="8" hidden="1"/>
    <cellStyle name="Hiperlink" xfId="614" builtinId="8" hidden="1"/>
    <cellStyle name="Hiperlink" xfId="616" builtinId="8" hidden="1"/>
    <cellStyle name="Hiperlink" xfId="618" builtinId="8" hidden="1"/>
    <cellStyle name="Hiperlink" xfId="620" builtinId="8" hidden="1"/>
    <cellStyle name="Hiperlink" xfId="622" builtinId="8" hidden="1"/>
    <cellStyle name="Hiperlink" xfId="624" builtinId="8" hidden="1"/>
    <cellStyle name="Hiperlink" xfId="626" builtinId="8" hidden="1"/>
    <cellStyle name="Hiperlink" xfId="628" builtinId="8" hidden="1"/>
    <cellStyle name="Hiperlink" xfId="630" builtinId="8" hidden="1"/>
    <cellStyle name="Hiperlink" xfId="632" builtinId="8" hidden="1"/>
    <cellStyle name="Hiperlink" xfId="634" builtinId="8" hidden="1"/>
    <cellStyle name="Hiperlink" xfId="636" builtinId="8" hidden="1"/>
    <cellStyle name="Hiperlink" xfId="638" builtinId="8" hidden="1"/>
    <cellStyle name="Hiperlink" xfId="640" builtinId="8" hidden="1"/>
    <cellStyle name="Hiperlink" xfId="642" builtinId="8" hidden="1"/>
    <cellStyle name="Hiperlink" xfId="644" builtinId="8" hidden="1"/>
    <cellStyle name="Hiperlink" xfId="646" builtinId="8" hidden="1"/>
    <cellStyle name="Hiperlink" xfId="648" builtinId="8" hidden="1"/>
    <cellStyle name="Hiperlink" xfId="650" builtinId="8" hidden="1"/>
    <cellStyle name="Hiperlink" xfId="652" builtinId="8" hidden="1"/>
    <cellStyle name="Hiperlink" xfId="654" builtinId="8" hidden="1"/>
    <cellStyle name="Hiperlink" xfId="656" builtinId="8" hidden="1"/>
    <cellStyle name="Hiperlink" xfId="658" builtinId="8" hidden="1"/>
    <cellStyle name="Hiperlink" xfId="660" builtinId="8" hidden="1"/>
    <cellStyle name="Hiperlink" xfId="662" builtinId="8" hidden="1"/>
    <cellStyle name="Hiperlink" xfId="664" builtinId="8" hidden="1"/>
    <cellStyle name="Hiperlink" xfId="666" builtinId="8" hidden="1"/>
    <cellStyle name="Hiperlink" xfId="668" builtinId="8" hidden="1"/>
    <cellStyle name="Hiperlink" xfId="670" builtinId="8" hidden="1"/>
    <cellStyle name="Hiperlink" xfId="672" builtinId="8" hidden="1"/>
    <cellStyle name="Hiperlink" xfId="674" builtinId="8" hidden="1"/>
    <cellStyle name="Hiperlink" xfId="676" builtinId="8" hidden="1"/>
    <cellStyle name="Hiperlink" xfId="678" builtinId="8" hidden="1"/>
    <cellStyle name="Hiperlink" xfId="680" builtinId="8" hidden="1"/>
    <cellStyle name="Hiperlink" xfId="682" builtinId="8" hidden="1"/>
    <cellStyle name="Hiperlink" xfId="684" builtinId="8" hidden="1"/>
    <cellStyle name="Hiperlink" xfId="686" builtinId="8" hidden="1"/>
    <cellStyle name="Hiperlink" xfId="688" builtinId="8" hidden="1"/>
    <cellStyle name="Hiperlink" xfId="690" builtinId="8" hidden="1"/>
    <cellStyle name="Hiperlink" xfId="692" builtinId="8" hidden="1"/>
    <cellStyle name="Hiperlink" xfId="694" builtinId="8" hidden="1"/>
    <cellStyle name="Hiperlink" xfId="696" builtinId="8" hidden="1"/>
    <cellStyle name="Hiperlink" xfId="698" builtinId="8" hidden="1"/>
    <cellStyle name="Hiperlink" xfId="700" builtinId="8" hidden="1"/>
    <cellStyle name="Hiperlink" xfId="702" builtinId="8" hidden="1"/>
    <cellStyle name="Hiperlink" xfId="704" builtinId="8" hidden="1"/>
    <cellStyle name="Hiperlink" xfId="706" builtinId="8" hidden="1"/>
    <cellStyle name="Hiperlink" xfId="708" builtinId="8" hidden="1"/>
    <cellStyle name="Hiperlink" xfId="710" builtinId="8" hidden="1"/>
    <cellStyle name="Hiperlink" xfId="712" builtinId="8" hidden="1"/>
    <cellStyle name="Hiperlink" xfId="714" builtinId="8" hidden="1"/>
    <cellStyle name="Hiperlink" xfId="716" builtinId="8" hidden="1"/>
    <cellStyle name="Hiperlink" xfId="718" builtinId="8" hidden="1"/>
    <cellStyle name="Hiperlink" xfId="720" builtinId="8" hidden="1"/>
    <cellStyle name="Hiperlink" xfId="722" builtinId="8" hidden="1"/>
    <cellStyle name="Hiperlink" xfId="724" builtinId="8" hidden="1"/>
    <cellStyle name="Hiperlink" xfId="726" builtinId="8" hidden="1"/>
    <cellStyle name="Hiperlink" xfId="728" builtinId="8" hidden="1"/>
    <cellStyle name="Hiperlink" xfId="730" builtinId="8" hidden="1"/>
    <cellStyle name="Hiperlink" xfId="732" builtinId="8" hidden="1"/>
    <cellStyle name="Hiperlink" xfId="734" builtinId="8" hidden="1"/>
    <cellStyle name="Hiperlink" xfId="736" builtinId="8" hidden="1"/>
    <cellStyle name="Hiperlink" xfId="738" builtinId="8" hidden="1"/>
    <cellStyle name="Hiperlink" xfId="740" builtinId="8" hidden="1"/>
    <cellStyle name="Hiperlink" xfId="742" builtinId="8" hidden="1"/>
    <cellStyle name="Hiperlink" xfId="744" builtinId="8" hidden="1"/>
    <cellStyle name="Hiperlink" xfId="746" builtinId="8" hidden="1"/>
    <cellStyle name="Hiperlink" xfId="748" builtinId="8" hidden="1"/>
    <cellStyle name="Hiperlink" xfId="750" builtinId="8" hidden="1"/>
    <cellStyle name="Hiperlink" xfId="752" builtinId="8" hidden="1"/>
    <cellStyle name="Hiperlink" xfId="754" builtinId="8" hidden="1"/>
    <cellStyle name="Hiperlink" xfId="756" builtinId="8" hidden="1"/>
    <cellStyle name="Hiperlink" xfId="758" builtinId="8" hidden="1"/>
    <cellStyle name="Hiperlink" xfId="760" builtinId="8" hidden="1"/>
    <cellStyle name="Hiperlink" xfId="762" builtinId="8" hidden="1"/>
    <cellStyle name="Hiperlink" xfId="764" builtinId="8" hidden="1"/>
    <cellStyle name="Hiperlink" xfId="766" builtinId="8" hidden="1"/>
    <cellStyle name="Hiperlink" xfId="768" builtinId="8" hidden="1"/>
    <cellStyle name="Hiperlink" xfId="770" builtinId="8" hidden="1"/>
    <cellStyle name="Hiperlink" xfId="772" builtinId="8" hidden="1"/>
    <cellStyle name="Hiperlink" xfId="774" builtinId="8" hidden="1"/>
    <cellStyle name="Hiperlink" xfId="776" builtinId="8" hidden="1"/>
    <cellStyle name="Hiperlink" xfId="778" builtinId="8" hidden="1"/>
    <cellStyle name="Hiperlink" xfId="780" builtinId="8" hidden="1"/>
    <cellStyle name="Hiperlink" xfId="782" builtinId="8" hidden="1"/>
    <cellStyle name="Hiperlink" xfId="784" builtinId="8" hidden="1"/>
    <cellStyle name="Hiperlink" xfId="786" builtinId="8" hidden="1"/>
    <cellStyle name="Hiperlink" xfId="788" builtinId="8" hidden="1"/>
    <cellStyle name="Hiperlink" xfId="790" builtinId="8" hidden="1"/>
    <cellStyle name="Hiperlink" xfId="792" builtinId="8" hidden="1"/>
    <cellStyle name="Hiperlink" xfId="794" builtinId="8" hidden="1"/>
    <cellStyle name="Hiperlink" xfId="796" builtinId="8" hidden="1"/>
    <cellStyle name="Hiperlink" xfId="798" builtinId="8" hidden="1"/>
    <cellStyle name="Hiperlink" xfId="800" builtinId="8" hidden="1"/>
    <cellStyle name="Hiperlink" xfId="802" builtinId="8" hidden="1"/>
    <cellStyle name="Hiperlink" xfId="804" builtinId="8" hidden="1"/>
    <cellStyle name="Hiperlink Visitado" xfId="3" builtinId="9" hidden="1"/>
    <cellStyle name="Hiperlink Visitado" xfId="5" builtinId="9" hidden="1"/>
    <cellStyle name="Hiperlink Visitado" xfId="7" builtinId="9" hidden="1"/>
    <cellStyle name="Hiperlink Visitado" xfId="9" builtinId="9" hidden="1"/>
    <cellStyle name="Hiperlink Visitado" xfId="11" builtinId="9" hidden="1"/>
    <cellStyle name="Hiperlink Visitado" xfId="13" builtinId="9" hidden="1"/>
    <cellStyle name="Hiperlink Visitado" xfId="15" builtinId="9" hidden="1"/>
    <cellStyle name="Hiperlink Visitado" xfId="17" builtinId="9" hidden="1"/>
    <cellStyle name="Hiperlink Visitado" xfId="19" builtinId="9" hidden="1"/>
    <cellStyle name="Hiperlink Visitado" xfId="21" builtinId="9" hidden="1"/>
    <cellStyle name="Hiperlink Visitado" xfId="23" builtinId="9" hidden="1"/>
    <cellStyle name="Hiperlink Visitado" xfId="25" builtinId="9" hidden="1"/>
    <cellStyle name="Hiperlink Visitado" xfId="27" builtinId="9" hidden="1"/>
    <cellStyle name="Hiperlink Visitado" xfId="29" builtinId="9" hidden="1"/>
    <cellStyle name="Hiperlink Visitado" xfId="31" builtinId="9" hidden="1"/>
    <cellStyle name="Hiperlink Visitado" xfId="33" builtinId="9" hidden="1"/>
    <cellStyle name="Hiperlink Visitado" xfId="35" builtinId="9" hidden="1"/>
    <cellStyle name="Hiperlink Visitado" xfId="37" builtinId="9" hidden="1"/>
    <cellStyle name="Hiperlink Visitado" xfId="39" builtinId="9" hidden="1"/>
    <cellStyle name="Hiperlink Visitado" xfId="41" builtinId="9" hidden="1"/>
    <cellStyle name="Hiperlink Visitado" xfId="43" builtinId="9" hidden="1"/>
    <cellStyle name="Hiperlink Visitado" xfId="45" builtinId="9" hidden="1"/>
    <cellStyle name="Hiperlink Visitado" xfId="47" builtinId="9" hidden="1"/>
    <cellStyle name="Hiperlink Visitado" xfId="49" builtinId="9" hidden="1"/>
    <cellStyle name="Hiperlink Visitado" xfId="51" builtinId="9" hidden="1"/>
    <cellStyle name="Hiperlink Visitado" xfId="53" builtinId="9" hidden="1"/>
    <cellStyle name="Hiperlink Visitado" xfId="55" builtinId="9" hidden="1"/>
    <cellStyle name="Hiperlink Visitado" xfId="57" builtinId="9" hidden="1"/>
    <cellStyle name="Hiperlink Visitado" xfId="59" builtinId="9" hidden="1"/>
    <cellStyle name="Hiperlink Visitado" xfId="61" builtinId="9" hidden="1"/>
    <cellStyle name="Hiperlink Visitado" xfId="63" builtinId="9" hidden="1"/>
    <cellStyle name="Hiperlink Visitado" xfId="65" builtinId="9" hidden="1"/>
    <cellStyle name="Hiperlink Visitado" xfId="67" builtinId="9" hidden="1"/>
    <cellStyle name="Hiperlink Visitado" xfId="69" builtinId="9" hidden="1"/>
    <cellStyle name="Hiperlink Visitado" xfId="71" builtinId="9" hidden="1"/>
    <cellStyle name="Hiperlink Visitado" xfId="73" builtinId="9" hidden="1"/>
    <cellStyle name="Hiperlink Visitado" xfId="75" builtinId="9" hidden="1"/>
    <cellStyle name="Hiperlink Visitado" xfId="77" builtinId="9" hidden="1"/>
    <cellStyle name="Hiperlink Visitado" xfId="79" builtinId="9" hidden="1"/>
    <cellStyle name="Hiperlink Visitado" xfId="81" builtinId="9" hidden="1"/>
    <cellStyle name="Hiperlink Visitado" xfId="83" builtinId="9" hidden="1"/>
    <cellStyle name="Hiperlink Visitado" xfId="85" builtinId="9" hidden="1"/>
    <cellStyle name="Hiperlink Visitado" xfId="87" builtinId="9" hidden="1"/>
    <cellStyle name="Hiperlink Visitado" xfId="89" builtinId="9" hidden="1"/>
    <cellStyle name="Hiperlink Visitado" xfId="91" builtinId="9" hidden="1"/>
    <cellStyle name="Hiperlink Visitado" xfId="93" builtinId="9" hidden="1"/>
    <cellStyle name="Hiperlink Visitado" xfId="95" builtinId="9" hidden="1"/>
    <cellStyle name="Hiperlink Visitado" xfId="97" builtinId="9" hidden="1"/>
    <cellStyle name="Hiperlink Visitado" xfId="99" builtinId="9" hidden="1"/>
    <cellStyle name="Hiperlink Visitado" xfId="101" builtinId="9" hidden="1"/>
    <cellStyle name="Hiperlink Visitado" xfId="103" builtinId="9" hidden="1"/>
    <cellStyle name="Hiperlink Visitado" xfId="105" builtinId="9" hidden="1"/>
    <cellStyle name="Hiperlink Visitado" xfId="107" builtinId="9" hidden="1"/>
    <cellStyle name="Hiperlink Visitado" xfId="109" builtinId="9" hidden="1"/>
    <cellStyle name="Hiperlink Visitado" xfId="111" builtinId="9" hidden="1"/>
    <cellStyle name="Hiperlink Visitado" xfId="113" builtinId="9" hidden="1"/>
    <cellStyle name="Hiperlink Visitado" xfId="115" builtinId="9" hidden="1"/>
    <cellStyle name="Hiperlink Visitado" xfId="117" builtinId="9" hidden="1"/>
    <cellStyle name="Hiperlink Visitado" xfId="119" builtinId="9" hidden="1"/>
    <cellStyle name="Hiperlink Visitado" xfId="121" builtinId="9" hidden="1"/>
    <cellStyle name="Hiperlink Visitado" xfId="123" builtinId="9" hidden="1"/>
    <cellStyle name="Hiperlink Visitado" xfId="125" builtinId="9" hidden="1"/>
    <cellStyle name="Hiperlink Visitado" xfId="127" builtinId="9" hidden="1"/>
    <cellStyle name="Hiperlink Visitado" xfId="129" builtinId="9" hidden="1"/>
    <cellStyle name="Hiperlink Visitado" xfId="131" builtinId="9" hidden="1"/>
    <cellStyle name="Hiperlink Visitado" xfId="133" builtinId="9" hidden="1"/>
    <cellStyle name="Hiperlink Visitado" xfId="135" builtinId="9" hidden="1"/>
    <cellStyle name="Hiperlink Visitado" xfId="137" builtinId="9" hidden="1"/>
    <cellStyle name="Hiperlink Visitado" xfId="139" builtinId="9" hidden="1"/>
    <cellStyle name="Hiperlink Visitado" xfId="141" builtinId="9" hidden="1"/>
    <cellStyle name="Hiperlink Visitado" xfId="143" builtinId="9" hidden="1"/>
    <cellStyle name="Hiperlink Visitado" xfId="145" builtinId="9" hidden="1"/>
    <cellStyle name="Hiperlink Visitado" xfId="147" builtinId="9" hidden="1"/>
    <cellStyle name="Hiperlink Visitado" xfId="149" builtinId="9" hidden="1"/>
    <cellStyle name="Hiperlink Visitado" xfId="151" builtinId="9" hidden="1"/>
    <cellStyle name="Hiperlink Visitado" xfId="153" builtinId="9" hidden="1"/>
    <cellStyle name="Hiperlink Visitado" xfId="155" builtinId="9" hidden="1"/>
    <cellStyle name="Hiperlink Visitado" xfId="157" builtinId="9" hidden="1"/>
    <cellStyle name="Hiperlink Visitado" xfId="159" builtinId="9" hidden="1"/>
    <cellStyle name="Hiperlink Visitado" xfId="161" builtinId="9" hidden="1"/>
    <cellStyle name="Hiperlink Visitado" xfId="163" builtinId="9" hidden="1"/>
    <cellStyle name="Hiperlink Visitado" xfId="165" builtinId="9" hidden="1"/>
    <cellStyle name="Hiperlink Visitado" xfId="167" builtinId="9" hidden="1"/>
    <cellStyle name="Hiperlink Visitado" xfId="169" builtinId="9" hidden="1"/>
    <cellStyle name="Hiperlink Visitado" xfId="171" builtinId="9" hidden="1"/>
    <cellStyle name="Hiperlink Visitado" xfId="173" builtinId="9" hidden="1"/>
    <cellStyle name="Hiperlink Visitado" xfId="175" builtinId="9" hidden="1"/>
    <cellStyle name="Hiperlink Visitado" xfId="177" builtinId="9" hidden="1"/>
    <cellStyle name="Hiperlink Visitado" xfId="179" builtinId="9" hidden="1"/>
    <cellStyle name="Hiperlink Visitado" xfId="181" builtinId="9" hidden="1"/>
    <cellStyle name="Hiperlink Visitado" xfId="183" builtinId="9" hidden="1"/>
    <cellStyle name="Hiperlink Visitado" xfId="185" builtinId="9" hidden="1"/>
    <cellStyle name="Hiperlink Visitado" xfId="187" builtinId="9" hidden="1"/>
    <cellStyle name="Hiperlink Visitado" xfId="189" builtinId="9" hidden="1"/>
    <cellStyle name="Hiperlink Visitado" xfId="191" builtinId="9" hidden="1"/>
    <cellStyle name="Hiperlink Visitado" xfId="193" builtinId="9" hidden="1"/>
    <cellStyle name="Hiperlink Visitado" xfId="195" builtinId="9" hidden="1"/>
    <cellStyle name="Hiperlink Visitado" xfId="197" builtinId="9" hidden="1"/>
    <cellStyle name="Hiperlink Visitado" xfId="199" builtinId="9" hidden="1"/>
    <cellStyle name="Hiperlink Visitado" xfId="201" builtinId="9" hidden="1"/>
    <cellStyle name="Hiperlink Visitado" xfId="203" builtinId="9" hidden="1"/>
    <cellStyle name="Hiperlink Visitado" xfId="205" builtinId="9" hidden="1"/>
    <cellStyle name="Hiperlink Visitado" xfId="207" builtinId="9" hidden="1"/>
    <cellStyle name="Hiperlink Visitado" xfId="209" builtinId="9" hidden="1"/>
    <cellStyle name="Hiperlink Visitado" xfId="211" builtinId="9" hidden="1"/>
    <cellStyle name="Hiperlink Visitado" xfId="213" builtinId="9" hidden="1"/>
    <cellStyle name="Hiperlink Visitado" xfId="215" builtinId="9" hidden="1"/>
    <cellStyle name="Hiperlink Visitado" xfId="217" builtinId="9" hidden="1"/>
    <cellStyle name="Hiperlink Visitado" xfId="219" builtinId="9" hidden="1"/>
    <cellStyle name="Hiperlink Visitado" xfId="221" builtinId="9" hidden="1"/>
    <cellStyle name="Hiperlink Visitado" xfId="223" builtinId="9" hidden="1"/>
    <cellStyle name="Hiperlink Visitado" xfId="225" builtinId="9" hidden="1"/>
    <cellStyle name="Hiperlink Visitado" xfId="227" builtinId="9" hidden="1"/>
    <cellStyle name="Hiperlink Visitado" xfId="229" builtinId="9" hidden="1"/>
    <cellStyle name="Hiperlink Visitado" xfId="231" builtinId="9" hidden="1"/>
    <cellStyle name="Hiperlink Visitado" xfId="233" builtinId="9" hidden="1"/>
    <cellStyle name="Hiperlink Visitado" xfId="235" builtinId="9" hidden="1"/>
    <cellStyle name="Hiperlink Visitado" xfId="237" builtinId="9" hidden="1"/>
    <cellStyle name="Hiperlink Visitado" xfId="239" builtinId="9" hidden="1"/>
    <cellStyle name="Hiperlink Visitado" xfId="241" builtinId="9" hidden="1"/>
    <cellStyle name="Hiperlink Visitado" xfId="243" builtinId="9" hidden="1"/>
    <cellStyle name="Hiperlink Visitado" xfId="245" builtinId="9" hidden="1"/>
    <cellStyle name="Hiperlink Visitado" xfId="247" builtinId="9" hidden="1"/>
    <cellStyle name="Hiperlink Visitado" xfId="249" builtinId="9" hidden="1"/>
    <cellStyle name="Hiperlink Visitado" xfId="251" builtinId="9" hidden="1"/>
    <cellStyle name="Hiperlink Visitado" xfId="253" builtinId="9" hidden="1"/>
    <cellStyle name="Hiperlink Visitado" xfId="255" builtinId="9" hidden="1"/>
    <cellStyle name="Hiperlink Visitado" xfId="257" builtinId="9" hidden="1"/>
    <cellStyle name="Hiperlink Visitado" xfId="259" builtinId="9" hidden="1"/>
    <cellStyle name="Hiperlink Visitado" xfId="261" builtinId="9" hidden="1"/>
    <cellStyle name="Hiperlink Visitado" xfId="263" builtinId="9" hidden="1"/>
    <cellStyle name="Hiperlink Visitado" xfId="265" builtinId="9" hidden="1"/>
    <cellStyle name="Hiperlink Visitado" xfId="267" builtinId="9" hidden="1"/>
    <cellStyle name="Hiperlink Visitado" xfId="269" builtinId="9" hidden="1"/>
    <cellStyle name="Hiperlink Visitado" xfId="271" builtinId="9" hidden="1"/>
    <cellStyle name="Hiperlink Visitado" xfId="273" builtinId="9" hidden="1"/>
    <cellStyle name="Hiperlink Visitado" xfId="275" builtinId="9" hidden="1"/>
    <cellStyle name="Hiperlink Visitado" xfId="277" builtinId="9" hidden="1"/>
    <cellStyle name="Hiperlink Visitado" xfId="279" builtinId="9" hidden="1"/>
    <cellStyle name="Hiperlink Visitado" xfId="281" builtinId="9" hidden="1"/>
    <cellStyle name="Hiperlink Visitado" xfId="283" builtinId="9" hidden="1"/>
    <cellStyle name="Hiperlink Visitado" xfId="285" builtinId="9" hidden="1"/>
    <cellStyle name="Hiperlink Visitado" xfId="287" builtinId="9" hidden="1"/>
    <cellStyle name="Hiperlink Visitado" xfId="289" builtinId="9" hidden="1"/>
    <cellStyle name="Hiperlink Visitado" xfId="291" builtinId="9" hidden="1"/>
    <cellStyle name="Hiperlink Visitado" xfId="293" builtinId="9" hidden="1"/>
    <cellStyle name="Hiperlink Visitado" xfId="295" builtinId="9" hidden="1"/>
    <cellStyle name="Hiperlink Visitado" xfId="297" builtinId="9" hidden="1"/>
    <cellStyle name="Hiperlink Visitado" xfId="299" builtinId="9" hidden="1"/>
    <cellStyle name="Hiperlink Visitado" xfId="301" builtinId="9" hidden="1"/>
    <cellStyle name="Hiperlink Visitado" xfId="303" builtinId="9" hidden="1"/>
    <cellStyle name="Hiperlink Visitado" xfId="305" builtinId="9" hidden="1"/>
    <cellStyle name="Hiperlink Visitado" xfId="307" builtinId="9" hidden="1"/>
    <cellStyle name="Hiperlink Visitado" xfId="309" builtinId="9" hidden="1"/>
    <cellStyle name="Hiperlink Visitado" xfId="311" builtinId="9" hidden="1"/>
    <cellStyle name="Hiperlink Visitado" xfId="313" builtinId="9" hidden="1"/>
    <cellStyle name="Hiperlink Visitado" xfId="315" builtinId="9" hidden="1"/>
    <cellStyle name="Hiperlink Visitado" xfId="317" builtinId="9" hidden="1"/>
    <cellStyle name="Hiperlink Visitado" xfId="319" builtinId="9" hidden="1"/>
    <cellStyle name="Hiperlink Visitado" xfId="321" builtinId="9" hidden="1"/>
    <cellStyle name="Hiperlink Visitado" xfId="323" builtinId="9" hidden="1"/>
    <cellStyle name="Hiperlink Visitado" xfId="325" builtinId="9" hidden="1"/>
    <cellStyle name="Hiperlink Visitado" xfId="327" builtinId="9" hidden="1"/>
    <cellStyle name="Hiperlink Visitado" xfId="329" builtinId="9" hidden="1"/>
    <cellStyle name="Hiperlink Visitado" xfId="331" builtinId="9" hidden="1"/>
    <cellStyle name="Hiperlink Visitado" xfId="333" builtinId="9" hidden="1"/>
    <cellStyle name="Hiperlink Visitado" xfId="335" builtinId="9" hidden="1"/>
    <cellStyle name="Hiperlink Visitado" xfId="337" builtinId="9" hidden="1"/>
    <cellStyle name="Hiperlink Visitado" xfId="339" builtinId="9" hidden="1"/>
    <cellStyle name="Hiperlink Visitado" xfId="341" builtinId="9" hidden="1"/>
    <cellStyle name="Hiperlink Visitado" xfId="343" builtinId="9" hidden="1"/>
    <cellStyle name="Hiperlink Visitado" xfId="345" builtinId="9" hidden="1"/>
    <cellStyle name="Hiperlink Visitado" xfId="347" builtinId="9" hidden="1"/>
    <cellStyle name="Hiperlink Visitado" xfId="349" builtinId="9" hidden="1"/>
    <cellStyle name="Hiperlink Visitado" xfId="351" builtinId="9" hidden="1"/>
    <cellStyle name="Hiperlink Visitado" xfId="353" builtinId="9" hidden="1"/>
    <cellStyle name="Hiperlink Visitado" xfId="355" builtinId="9" hidden="1"/>
    <cellStyle name="Hiperlink Visitado" xfId="357" builtinId="9" hidden="1"/>
    <cellStyle name="Hiperlink Visitado" xfId="359" builtinId="9" hidden="1"/>
    <cellStyle name="Hiperlink Visitado" xfId="361" builtinId="9" hidden="1"/>
    <cellStyle name="Hiperlink Visitado" xfId="363" builtinId="9" hidden="1"/>
    <cellStyle name="Hiperlink Visitado" xfId="365" builtinId="9" hidden="1"/>
    <cellStyle name="Hiperlink Visitado" xfId="367" builtinId="9" hidden="1"/>
    <cellStyle name="Hiperlink Visitado" xfId="369" builtinId="9" hidden="1"/>
    <cellStyle name="Hiperlink Visitado" xfId="371" builtinId="9" hidden="1"/>
    <cellStyle name="Hiperlink Visitado" xfId="373" builtinId="9" hidden="1"/>
    <cellStyle name="Hiperlink Visitado" xfId="375" builtinId="9" hidden="1"/>
    <cellStyle name="Hiperlink Visitado" xfId="377" builtinId="9" hidden="1"/>
    <cellStyle name="Hiperlink Visitado" xfId="379" builtinId="9" hidden="1"/>
    <cellStyle name="Hiperlink Visitado" xfId="381" builtinId="9" hidden="1"/>
    <cellStyle name="Hiperlink Visitado" xfId="383" builtinId="9" hidden="1"/>
    <cellStyle name="Hiperlink Visitado" xfId="385" builtinId="9" hidden="1"/>
    <cellStyle name="Hiperlink Visitado" xfId="387" builtinId="9" hidden="1"/>
    <cellStyle name="Hiperlink Visitado" xfId="389" builtinId="9" hidden="1"/>
    <cellStyle name="Hiperlink Visitado" xfId="391" builtinId="9" hidden="1"/>
    <cellStyle name="Hiperlink Visitado" xfId="393" builtinId="9" hidden="1"/>
    <cellStyle name="Hiperlink Visitado" xfId="395" builtinId="9" hidden="1"/>
    <cellStyle name="Hiperlink Visitado" xfId="397" builtinId="9" hidden="1"/>
    <cellStyle name="Hiperlink Visitado" xfId="399" builtinId="9" hidden="1"/>
    <cellStyle name="Hiperlink Visitado" xfId="401" builtinId="9" hidden="1"/>
    <cellStyle name="Hiperlink Visitado" xfId="403" builtinId="9" hidden="1"/>
    <cellStyle name="Hiperlink Visitado" xfId="405" builtinId="9" hidden="1"/>
    <cellStyle name="Hiperlink Visitado" xfId="407" builtinId="9" hidden="1"/>
    <cellStyle name="Hiperlink Visitado" xfId="409" builtinId="9" hidden="1"/>
    <cellStyle name="Hiperlink Visitado" xfId="411" builtinId="9" hidden="1"/>
    <cellStyle name="Hiperlink Visitado" xfId="413" builtinId="9" hidden="1"/>
    <cellStyle name="Hiperlink Visitado" xfId="415" builtinId="9" hidden="1"/>
    <cellStyle name="Hiperlink Visitado" xfId="417" builtinId="9" hidden="1"/>
    <cellStyle name="Hiperlink Visitado" xfId="419" builtinId="9" hidden="1"/>
    <cellStyle name="Hiperlink Visitado" xfId="421" builtinId="9" hidden="1"/>
    <cellStyle name="Hiperlink Visitado" xfId="423" builtinId="9" hidden="1"/>
    <cellStyle name="Hiperlink Visitado" xfId="425" builtinId="9" hidden="1"/>
    <cellStyle name="Hiperlink Visitado" xfId="427" builtinId="9" hidden="1"/>
    <cellStyle name="Hiperlink Visitado" xfId="429" builtinId="9" hidden="1"/>
    <cellStyle name="Hiperlink Visitado" xfId="431" builtinId="9" hidden="1"/>
    <cellStyle name="Hiperlink Visitado" xfId="433" builtinId="9" hidden="1"/>
    <cellStyle name="Hiperlink Visitado" xfId="435" builtinId="9" hidden="1"/>
    <cellStyle name="Hiperlink Visitado" xfId="437" builtinId="9" hidden="1"/>
    <cellStyle name="Hiperlink Visitado" xfId="439" builtinId="9" hidden="1"/>
    <cellStyle name="Hiperlink Visitado" xfId="441" builtinId="9" hidden="1"/>
    <cellStyle name="Hiperlink Visitado" xfId="443" builtinId="9" hidden="1"/>
    <cellStyle name="Hiperlink Visitado" xfId="445" builtinId="9" hidden="1"/>
    <cellStyle name="Hiperlink Visitado" xfId="447" builtinId="9" hidden="1"/>
    <cellStyle name="Hiperlink Visitado" xfId="449" builtinId="9" hidden="1"/>
    <cellStyle name="Hiperlink Visitado" xfId="451" builtinId="9" hidden="1"/>
    <cellStyle name="Hiperlink Visitado" xfId="453" builtinId="9" hidden="1"/>
    <cellStyle name="Hiperlink Visitado" xfId="455" builtinId="9" hidden="1"/>
    <cellStyle name="Hiperlink Visitado" xfId="457" builtinId="9" hidden="1"/>
    <cellStyle name="Hiperlink Visitado" xfId="459" builtinId="9" hidden="1"/>
    <cellStyle name="Hiperlink Visitado" xfId="461" builtinId="9" hidden="1"/>
    <cellStyle name="Hiperlink Visitado" xfId="463" builtinId="9" hidden="1"/>
    <cellStyle name="Hiperlink Visitado" xfId="465" builtinId="9" hidden="1"/>
    <cellStyle name="Hiperlink Visitado" xfId="467" builtinId="9" hidden="1"/>
    <cellStyle name="Hiperlink Visitado" xfId="469" builtinId="9" hidden="1"/>
    <cellStyle name="Hiperlink Visitado" xfId="471" builtinId="9" hidden="1"/>
    <cellStyle name="Hiperlink Visitado" xfId="473" builtinId="9" hidden="1"/>
    <cellStyle name="Hiperlink Visitado" xfId="475" builtinId="9" hidden="1"/>
    <cellStyle name="Hiperlink Visitado" xfId="477" builtinId="9" hidden="1"/>
    <cellStyle name="Hiperlink Visitado" xfId="479" builtinId="9" hidden="1"/>
    <cellStyle name="Hiperlink Visitado" xfId="481" builtinId="9" hidden="1"/>
    <cellStyle name="Hiperlink Visitado" xfId="483" builtinId="9" hidden="1"/>
    <cellStyle name="Hiperlink Visitado" xfId="485" builtinId="9" hidden="1"/>
    <cellStyle name="Hiperlink Visitado" xfId="487" builtinId="9" hidden="1"/>
    <cellStyle name="Hiperlink Visitado" xfId="489" builtinId="9" hidden="1"/>
    <cellStyle name="Hiperlink Visitado" xfId="491" builtinId="9" hidden="1"/>
    <cellStyle name="Hiperlink Visitado" xfId="493" builtinId="9" hidden="1"/>
    <cellStyle name="Hiperlink Visitado" xfId="495" builtinId="9" hidden="1"/>
    <cellStyle name="Hiperlink Visitado" xfId="497" builtinId="9" hidden="1"/>
    <cellStyle name="Hiperlink Visitado" xfId="499" builtinId="9" hidden="1"/>
    <cellStyle name="Hiperlink Visitado" xfId="501" builtinId="9" hidden="1"/>
    <cellStyle name="Hiperlink Visitado" xfId="503" builtinId="9" hidden="1"/>
    <cellStyle name="Hiperlink Visitado" xfId="505" builtinId="9" hidden="1"/>
    <cellStyle name="Hiperlink Visitado" xfId="507" builtinId="9" hidden="1"/>
    <cellStyle name="Hiperlink Visitado" xfId="509" builtinId="9" hidden="1"/>
    <cellStyle name="Hiperlink Visitado" xfId="511" builtinId="9" hidden="1"/>
    <cellStyle name="Hiperlink Visitado" xfId="513" builtinId="9" hidden="1"/>
    <cellStyle name="Hiperlink Visitado" xfId="515" builtinId="9" hidden="1"/>
    <cellStyle name="Hiperlink Visitado" xfId="517" builtinId="9" hidden="1"/>
    <cellStyle name="Hiperlink Visitado" xfId="519" builtinId="9" hidden="1"/>
    <cellStyle name="Hiperlink Visitado" xfId="521" builtinId="9" hidden="1"/>
    <cellStyle name="Hiperlink Visitado" xfId="523" builtinId="9" hidden="1"/>
    <cellStyle name="Hiperlink Visitado" xfId="525" builtinId="9" hidden="1"/>
    <cellStyle name="Hiperlink Visitado" xfId="527" builtinId="9" hidden="1"/>
    <cellStyle name="Hiperlink Visitado" xfId="529" builtinId="9" hidden="1"/>
    <cellStyle name="Hiperlink Visitado" xfId="531" builtinId="9" hidden="1"/>
    <cellStyle name="Hiperlink Visitado" xfId="533" builtinId="9" hidden="1"/>
    <cellStyle name="Hiperlink Visitado" xfId="535" builtinId="9" hidden="1"/>
    <cellStyle name="Hiperlink Visitado" xfId="537" builtinId="9" hidden="1"/>
    <cellStyle name="Hiperlink Visitado" xfId="539" builtinId="9" hidden="1"/>
    <cellStyle name="Hiperlink Visitado" xfId="541" builtinId="9" hidden="1"/>
    <cellStyle name="Hiperlink Visitado" xfId="543" builtinId="9" hidden="1"/>
    <cellStyle name="Hiperlink Visitado" xfId="545" builtinId="9" hidden="1"/>
    <cellStyle name="Hiperlink Visitado" xfId="547" builtinId="9" hidden="1"/>
    <cellStyle name="Hiperlink Visitado" xfId="549" builtinId="9" hidden="1"/>
    <cellStyle name="Hiperlink Visitado" xfId="551" builtinId="9" hidden="1"/>
    <cellStyle name="Hiperlink Visitado" xfId="553" builtinId="9" hidden="1"/>
    <cellStyle name="Hiperlink Visitado" xfId="555" builtinId="9" hidden="1"/>
    <cellStyle name="Hiperlink Visitado" xfId="557" builtinId="9" hidden="1"/>
    <cellStyle name="Hiperlink Visitado" xfId="559" builtinId="9" hidden="1"/>
    <cellStyle name="Hiperlink Visitado" xfId="561" builtinId="9" hidden="1"/>
    <cellStyle name="Hiperlink Visitado" xfId="563" builtinId="9" hidden="1"/>
    <cellStyle name="Hiperlink Visitado" xfId="565" builtinId="9" hidden="1"/>
    <cellStyle name="Hiperlink Visitado" xfId="567" builtinId="9" hidden="1"/>
    <cellStyle name="Hiperlink Visitado" xfId="569" builtinId="9" hidden="1"/>
    <cellStyle name="Hiperlink Visitado" xfId="571" builtinId="9" hidden="1"/>
    <cellStyle name="Hiperlink Visitado" xfId="573" builtinId="9" hidden="1"/>
    <cellStyle name="Hiperlink Visitado" xfId="575" builtinId="9" hidden="1"/>
    <cellStyle name="Hiperlink Visitado" xfId="577" builtinId="9" hidden="1"/>
    <cellStyle name="Hiperlink Visitado" xfId="579" builtinId="9" hidden="1"/>
    <cellStyle name="Hiperlink Visitado" xfId="581" builtinId="9" hidden="1"/>
    <cellStyle name="Hiperlink Visitado" xfId="583" builtinId="9" hidden="1"/>
    <cellStyle name="Hiperlink Visitado" xfId="585" builtinId="9" hidden="1"/>
    <cellStyle name="Hiperlink Visitado" xfId="587" builtinId="9" hidden="1"/>
    <cellStyle name="Hiperlink Visitado" xfId="589" builtinId="9" hidden="1"/>
    <cellStyle name="Hiperlink Visitado" xfId="591" builtinId="9" hidden="1"/>
    <cellStyle name="Hiperlink Visitado" xfId="593" builtinId="9" hidden="1"/>
    <cellStyle name="Hiperlink Visitado" xfId="595" builtinId="9" hidden="1"/>
    <cellStyle name="Hiperlink Visitado" xfId="597" builtinId="9" hidden="1"/>
    <cellStyle name="Hiperlink Visitado" xfId="599" builtinId="9" hidden="1"/>
    <cellStyle name="Hiperlink Visitado" xfId="601" builtinId="9" hidden="1"/>
    <cellStyle name="Hiperlink Visitado" xfId="603" builtinId="9" hidden="1"/>
    <cellStyle name="Hiperlink Visitado" xfId="605" builtinId="9" hidden="1"/>
    <cellStyle name="Hiperlink Visitado" xfId="607" builtinId="9" hidden="1"/>
    <cellStyle name="Hiperlink Visitado" xfId="609" builtinId="9" hidden="1"/>
    <cellStyle name="Hiperlink Visitado" xfId="611" builtinId="9" hidden="1"/>
    <cellStyle name="Hiperlink Visitado" xfId="613" builtinId="9" hidden="1"/>
    <cellStyle name="Hiperlink Visitado" xfId="615" builtinId="9" hidden="1"/>
    <cellStyle name="Hiperlink Visitado" xfId="617" builtinId="9" hidden="1"/>
    <cellStyle name="Hiperlink Visitado" xfId="619" builtinId="9" hidden="1"/>
    <cellStyle name="Hiperlink Visitado" xfId="621" builtinId="9" hidden="1"/>
    <cellStyle name="Hiperlink Visitado" xfId="623" builtinId="9" hidden="1"/>
    <cellStyle name="Hiperlink Visitado" xfId="625" builtinId="9" hidden="1"/>
    <cellStyle name="Hiperlink Visitado" xfId="627" builtinId="9" hidden="1"/>
    <cellStyle name="Hiperlink Visitado" xfId="629" builtinId="9" hidden="1"/>
    <cellStyle name="Hiperlink Visitado" xfId="631" builtinId="9" hidden="1"/>
    <cellStyle name="Hiperlink Visitado" xfId="633" builtinId="9" hidden="1"/>
    <cellStyle name="Hiperlink Visitado" xfId="635" builtinId="9" hidden="1"/>
    <cellStyle name="Hiperlink Visitado" xfId="637" builtinId="9" hidden="1"/>
    <cellStyle name="Hiperlink Visitado" xfId="639" builtinId="9" hidden="1"/>
    <cellStyle name="Hiperlink Visitado" xfId="641" builtinId="9" hidden="1"/>
    <cellStyle name="Hiperlink Visitado" xfId="643" builtinId="9" hidden="1"/>
    <cellStyle name="Hiperlink Visitado" xfId="645" builtinId="9" hidden="1"/>
    <cellStyle name="Hiperlink Visitado" xfId="647" builtinId="9" hidden="1"/>
    <cellStyle name="Hiperlink Visitado" xfId="649" builtinId="9" hidden="1"/>
    <cellStyle name="Hiperlink Visitado" xfId="651" builtinId="9" hidden="1"/>
    <cellStyle name="Hiperlink Visitado" xfId="653" builtinId="9" hidden="1"/>
    <cellStyle name="Hiperlink Visitado" xfId="655" builtinId="9" hidden="1"/>
    <cellStyle name="Hiperlink Visitado" xfId="657" builtinId="9" hidden="1"/>
    <cellStyle name="Hiperlink Visitado" xfId="659" builtinId="9" hidden="1"/>
    <cellStyle name="Hiperlink Visitado" xfId="661" builtinId="9" hidden="1"/>
    <cellStyle name="Hiperlink Visitado" xfId="663" builtinId="9" hidden="1"/>
    <cellStyle name="Hiperlink Visitado" xfId="665" builtinId="9" hidden="1"/>
    <cellStyle name="Hiperlink Visitado" xfId="667" builtinId="9" hidden="1"/>
    <cellStyle name="Hiperlink Visitado" xfId="669" builtinId="9" hidden="1"/>
    <cellStyle name="Hiperlink Visitado" xfId="671" builtinId="9" hidden="1"/>
    <cellStyle name="Hiperlink Visitado" xfId="673" builtinId="9" hidden="1"/>
    <cellStyle name="Hiperlink Visitado" xfId="675" builtinId="9" hidden="1"/>
    <cellStyle name="Hiperlink Visitado" xfId="677" builtinId="9" hidden="1"/>
    <cellStyle name="Hiperlink Visitado" xfId="679" builtinId="9" hidden="1"/>
    <cellStyle name="Hiperlink Visitado" xfId="681" builtinId="9" hidden="1"/>
    <cellStyle name="Hiperlink Visitado" xfId="683" builtinId="9" hidden="1"/>
    <cellStyle name="Hiperlink Visitado" xfId="685" builtinId="9" hidden="1"/>
    <cellStyle name="Hiperlink Visitado" xfId="687" builtinId="9" hidden="1"/>
    <cellStyle name="Hiperlink Visitado" xfId="689" builtinId="9" hidden="1"/>
    <cellStyle name="Hiperlink Visitado" xfId="691" builtinId="9" hidden="1"/>
    <cellStyle name="Hiperlink Visitado" xfId="693" builtinId="9" hidden="1"/>
    <cellStyle name="Hiperlink Visitado" xfId="695" builtinId="9" hidden="1"/>
    <cellStyle name="Hiperlink Visitado" xfId="697" builtinId="9" hidden="1"/>
    <cellStyle name="Hiperlink Visitado" xfId="699" builtinId="9" hidden="1"/>
    <cellStyle name="Hiperlink Visitado" xfId="701" builtinId="9" hidden="1"/>
    <cellStyle name="Hiperlink Visitado" xfId="703" builtinId="9" hidden="1"/>
    <cellStyle name="Hiperlink Visitado" xfId="705" builtinId="9" hidden="1"/>
    <cellStyle name="Hiperlink Visitado" xfId="707" builtinId="9" hidden="1"/>
    <cellStyle name="Hiperlink Visitado" xfId="709" builtinId="9" hidden="1"/>
    <cellStyle name="Hiperlink Visitado" xfId="711" builtinId="9" hidden="1"/>
    <cellStyle name="Hiperlink Visitado" xfId="713" builtinId="9" hidden="1"/>
    <cellStyle name="Hiperlink Visitado" xfId="715" builtinId="9" hidden="1"/>
    <cellStyle name="Hiperlink Visitado" xfId="717" builtinId="9" hidden="1"/>
    <cellStyle name="Hiperlink Visitado" xfId="719" builtinId="9" hidden="1"/>
    <cellStyle name="Hiperlink Visitado" xfId="721" builtinId="9" hidden="1"/>
    <cellStyle name="Hiperlink Visitado" xfId="723" builtinId="9" hidden="1"/>
    <cellStyle name="Hiperlink Visitado" xfId="725" builtinId="9" hidden="1"/>
    <cellStyle name="Hiperlink Visitado" xfId="727" builtinId="9" hidden="1"/>
    <cellStyle name="Hiperlink Visitado" xfId="729" builtinId="9" hidden="1"/>
    <cellStyle name="Hiperlink Visitado" xfId="731" builtinId="9" hidden="1"/>
    <cellStyle name="Hiperlink Visitado" xfId="733" builtinId="9" hidden="1"/>
    <cellStyle name="Hiperlink Visitado" xfId="735" builtinId="9" hidden="1"/>
    <cellStyle name="Hiperlink Visitado" xfId="737" builtinId="9" hidden="1"/>
    <cellStyle name="Hiperlink Visitado" xfId="739" builtinId="9" hidden="1"/>
    <cellStyle name="Hiperlink Visitado" xfId="741" builtinId="9" hidden="1"/>
    <cellStyle name="Hiperlink Visitado" xfId="743" builtinId="9" hidden="1"/>
    <cellStyle name="Hiperlink Visitado" xfId="745" builtinId="9" hidden="1"/>
    <cellStyle name="Hiperlink Visitado" xfId="747" builtinId="9" hidden="1"/>
    <cellStyle name="Hiperlink Visitado" xfId="749" builtinId="9" hidden="1"/>
    <cellStyle name="Hiperlink Visitado" xfId="751" builtinId="9" hidden="1"/>
    <cellStyle name="Hiperlink Visitado" xfId="753" builtinId="9" hidden="1"/>
    <cellStyle name="Hiperlink Visitado" xfId="755" builtinId="9" hidden="1"/>
    <cellStyle name="Hiperlink Visitado" xfId="757" builtinId="9" hidden="1"/>
    <cellStyle name="Hiperlink Visitado" xfId="759" builtinId="9" hidden="1"/>
    <cellStyle name="Hiperlink Visitado" xfId="761" builtinId="9" hidden="1"/>
    <cellStyle name="Hiperlink Visitado" xfId="763" builtinId="9" hidden="1"/>
    <cellStyle name="Hiperlink Visitado" xfId="765" builtinId="9" hidden="1"/>
    <cellStyle name="Hiperlink Visitado" xfId="767" builtinId="9" hidden="1"/>
    <cellStyle name="Hiperlink Visitado" xfId="769" builtinId="9" hidden="1"/>
    <cellStyle name="Hiperlink Visitado" xfId="771" builtinId="9" hidden="1"/>
    <cellStyle name="Hiperlink Visitado" xfId="773" builtinId="9" hidden="1"/>
    <cellStyle name="Hiperlink Visitado" xfId="775" builtinId="9" hidden="1"/>
    <cellStyle name="Hiperlink Visitado" xfId="777" builtinId="9" hidden="1"/>
    <cellStyle name="Hiperlink Visitado" xfId="779" builtinId="9" hidden="1"/>
    <cellStyle name="Hiperlink Visitado" xfId="781" builtinId="9" hidden="1"/>
    <cellStyle name="Hiperlink Visitado" xfId="783" builtinId="9" hidden="1"/>
    <cellStyle name="Hiperlink Visitado" xfId="785" builtinId="9" hidden="1"/>
    <cellStyle name="Hiperlink Visitado" xfId="787" builtinId="9" hidden="1"/>
    <cellStyle name="Hiperlink Visitado" xfId="789" builtinId="9" hidden="1"/>
    <cellStyle name="Hiperlink Visitado" xfId="791" builtinId="9" hidden="1"/>
    <cellStyle name="Hiperlink Visitado" xfId="793" builtinId="9" hidden="1"/>
    <cellStyle name="Hiperlink Visitado" xfId="795" builtinId="9" hidden="1"/>
    <cellStyle name="Hiperlink Visitado" xfId="797" builtinId="9" hidden="1"/>
    <cellStyle name="Hiperlink Visitado" xfId="799" builtinId="9" hidden="1"/>
    <cellStyle name="Hiperlink Visitado" xfId="801" builtinId="9" hidden="1"/>
    <cellStyle name="Hiperlink Visitado" xfId="803" builtinId="9" hidden="1"/>
    <cellStyle name="Hiperlink Visitado" xfId="805" builtinId="9" hidden="1"/>
    <cellStyle name="Moeda" xfId="1" builtinId="4"/>
    <cellStyle name="Normal" xfId="0" builtinId="0"/>
    <cellStyle name="Porcentagem" xfId="806"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84"/>
  <sheetViews>
    <sheetView tabSelected="1" topLeftCell="A463" zoomScale="90" zoomScaleNormal="90" zoomScalePageLayoutView="125" workbookViewId="0">
      <selection activeCell="C465" sqref="C465"/>
    </sheetView>
  </sheetViews>
  <sheetFormatPr defaultColWidth="8.85546875" defaultRowHeight="15.75" x14ac:dyDescent="0.25"/>
  <cols>
    <col min="1" max="1" width="8.28515625" style="28" bestFit="1" customWidth="1"/>
    <col min="2" max="2" width="63.5703125" style="29" customWidth="1"/>
    <col min="3" max="3" width="62.5703125" style="119" customWidth="1"/>
    <col min="4" max="4" width="29.85546875" style="28" bestFit="1" customWidth="1"/>
    <col min="5" max="5" width="18.140625" style="30" hidden="1" customWidth="1"/>
    <col min="6" max="6" width="18.140625" style="53" hidden="1" customWidth="1"/>
    <col min="7" max="7" width="21.42578125" style="53" hidden="1" customWidth="1"/>
    <col min="8" max="8" width="18.85546875" style="53" hidden="1" customWidth="1"/>
    <col min="9" max="9" width="35.85546875" style="61" bestFit="1" customWidth="1"/>
    <col min="10" max="16384" width="8.85546875" style="53"/>
  </cols>
  <sheetData>
    <row r="1" spans="1:9" ht="43.5" customHeight="1" x14ac:dyDescent="0.25">
      <c r="A1" s="148" t="s">
        <v>1223</v>
      </c>
      <c r="B1" s="149"/>
      <c r="C1" s="149"/>
      <c r="D1" s="149"/>
      <c r="E1" s="149"/>
      <c r="F1" s="149"/>
      <c r="G1" s="149"/>
      <c r="H1" s="149"/>
      <c r="I1" s="150"/>
    </row>
    <row r="2" spans="1:9" x14ac:dyDescent="0.25">
      <c r="A2" s="69" t="s">
        <v>1008</v>
      </c>
      <c r="B2" s="21" t="s">
        <v>0</v>
      </c>
      <c r="C2" s="21" t="s">
        <v>1</v>
      </c>
      <c r="D2" s="69" t="s">
        <v>2</v>
      </c>
      <c r="E2" s="22"/>
      <c r="F2" s="74"/>
      <c r="G2" s="74"/>
      <c r="H2" s="74"/>
      <c r="I2" s="151" t="s">
        <v>1224</v>
      </c>
    </row>
    <row r="3" spans="1:9" x14ac:dyDescent="0.25">
      <c r="A3" s="72"/>
      <c r="B3" s="71" t="s">
        <v>1220</v>
      </c>
      <c r="C3" s="95"/>
      <c r="D3" s="19"/>
      <c r="E3" s="73"/>
      <c r="F3" s="74"/>
      <c r="G3" s="74"/>
      <c r="H3" s="74"/>
      <c r="I3" s="152"/>
    </row>
    <row r="4" spans="1:9" ht="52.5" customHeight="1" x14ac:dyDescent="0.25">
      <c r="A4" s="74">
        <v>1</v>
      </c>
      <c r="B4" s="25" t="s">
        <v>708</v>
      </c>
      <c r="C4" s="89" t="s">
        <v>707</v>
      </c>
      <c r="D4" s="70" t="s">
        <v>243</v>
      </c>
      <c r="E4" s="146" t="s">
        <v>1221</v>
      </c>
      <c r="F4" s="74"/>
      <c r="G4" s="74"/>
      <c r="H4" s="74"/>
      <c r="I4" s="152"/>
    </row>
    <row r="5" spans="1:9" ht="37.5" customHeight="1" x14ac:dyDescent="0.25">
      <c r="A5" s="74">
        <v>2</v>
      </c>
      <c r="B5" s="27" t="s">
        <v>709</v>
      </c>
      <c r="C5" s="96" t="s">
        <v>237</v>
      </c>
      <c r="D5" s="70" t="s">
        <v>214</v>
      </c>
      <c r="E5" s="146"/>
      <c r="F5" s="74"/>
      <c r="G5" s="74"/>
      <c r="H5" s="74"/>
      <c r="I5" s="152"/>
    </row>
    <row r="6" spans="1:9" ht="48" customHeight="1" x14ac:dyDescent="0.25">
      <c r="A6" s="74">
        <v>3</v>
      </c>
      <c r="B6" s="27" t="s">
        <v>710</v>
      </c>
      <c r="C6" s="96" t="s">
        <v>238</v>
      </c>
      <c r="D6" s="70" t="s">
        <v>214</v>
      </c>
      <c r="E6" s="146"/>
      <c r="F6" s="74"/>
      <c r="G6" s="74"/>
      <c r="H6" s="74"/>
      <c r="I6" s="152"/>
    </row>
    <row r="7" spans="1:9" s="85" customFormat="1" ht="30" customHeight="1" x14ac:dyDescent="0.25">
      <c r="A7" s="83">
        <v>4</v>
      </c>
      <c r="B7" s="84" t="s">
        <v>711</v>
      </c>
      <c r="C7" s="89" t="s">
        <v>239</v>
      </c>
      <c r="D7" s="31" t="s">
        <v>214</v>
      </c>
      <c r="E7" s="146"/>
      <c r="F7" s="83"/>
      <c r="G7" s="83"/>
      <c r="H7" s="83"/>
      <c r="I7" s="152"/>
    </row>
    <row r="8" spans="1:9" ht="31.5" x14ac:dyDescent="0.25">
      <c r="A8" s="74">
        <v>5</v>
      </c>
      <c r="B8" s="27" t="s">
        <v>712</v>
      </c>
      <c r="C8" s="96" t="s">
        <v>240</v>
      </c>
      <c r="D8" s="70" t="s">
        <v>214</v>
      </c>
      <c r="E8" s="146"/>
      <c r="F8" s="74"/>
      <c r="G8" s="74"/>
      <c r="H8" s="74"/>
      <c r="I8" s="152"/>
    </row>
    <row r="9" spans="1:9" ht="31.5" x14ac:dyDescent="0.25">
      <c r="A9" s="74">
        <v>6</v>
      </c>
      <c r="B9" s="27" t="s">
        <v>713</v>
      </c>
      <c r="C9" s="96" t="s">
        <v>241</v>
      </c>
      <c r="D9" s="70" t="s">
        <v>214</v>
      </c>
      <c r="E9" s="146"/>
      <c r="F9" s="74"/>
      <c r="G9" s="74"/>
      <c r="H9" s="74"/>
      <c r="I9" s="152"/>
    </row>
    <row r="10" spans="1:9" ht="15.75" customHeight="1" x14ac:dyDescent="0.25">
      <c r="A10" s="133" t="s">
        <v>1222</v>
      </c>
      <c r="B10" s="134"/>
      <c r="C10" s="134"/>
      <c r="D10" s="154"/>
      <c r="E10" s="146"/>
      <c r="F10" s="74"/>
      <c r="G10" s="74"/>
      <c r="H10" s="74"/>
      <c r="I10" s="152"/>
    </row>
    <row r="11" spans="1:9" ht="31.5" x14ac:dyDescent="0.25">
      <c r="A11" s="75">
        <v>7</v>
      </c>
      <c r="B11" s="5" t="s">
        <v>1047</v>
      </c>
      <c r="C11" s="97" t="s">
        <v>1048</v>
      </c>
      <c r="D11" s="4" t="s">
        <v>1049</v>
      </c>
      <c r="E11" s="146"/>
      <c r="F11" s="74"/>
      <c r="G11" s="74"/>
      <c r="H11" s="74"/>
      <c r="I11" s="153"/>
    </row>
    <row r="12" spans="1:9" x14ac:dyDescent="0.25">
      <c r="A12" s="147" t="s">
        <v>1179</v>
      </c>
      <c r="B12" s="147"/>
      <c r="C12" s="147"/>
      <c r="D12" s="77" t="s">
        <v>1021</v>
      </c>
      <c r="E12" s="76"/>
      <c r="F12" s="74"/>
      <c r="G12" s="74"/>
      <c r="H12" s="74"/>
      <c r="I12" s="78"/>
    </row>
    <row r="13" spans="1:9" ht="33" customHeight="1" x14ac:dyDescent="0.25">
      <c r="A13" s="142" t="s">
        <v>212</v>
      </c>
      <c r="B13" s="143"/>
      <c r="C13" s="144"/>
      <c r="D13" s="77" t="s">
        <v>1021</v>
      </c>
      <c r="E13" s="7"/>
      <c r="F13" s="74"/>
      <c r="G13" s="74"/>
      <c r="H13" s="74"/>
      <c r="I13" s="78"/>
    </row>
    <row r="15" spans="1:9" ht="39.75" customHeight="1" x14ac:dyDescent="0.25">
      <c r="A15" s="122" t="s">
        <v>1184</v>
      </c>
      <c r="B15" s="123"/>
      <c r="C15" s="123"/>
      <c r="D15" s="123"/>
      <c r="E15" s="123"/>
      <c r="F15" s="123"/>
      <c r="G15" s="123"/>
      <c r="H15" s="123"/>
      <c r="I15" s="124"/>
    </row>
    <row r="16" spans="1:9" s="54" customFormat="1" x14ac:dyDescent="0.25">
      <c r="A16" s="82" t="s">
        <v>0</v>
      </c>
      <c r="B16" s="82" t="s">
        <v>1</v>
      </c>
      <c r="C16" s="82" t="s">
        <v>1</v>
      </c>
      <c r="D16" s="82" t="s">
        <v>1209</v>
      </c>
      <c r="E16" s="82" t="s">
        <v>1180</v>
      </c>
      <c r="F16" s="82" t="s">
        <v>1181</v>
      </c>
      <c r="G16" s="82" t="s">
        <v>1182</v>
      </c>
      <c r="H16" s="82" t="s">
        <v>1183</v>
      </c>
      <c r="I16" s="82" t="s">
        <v>1232</v>
      </c>
    </row>
    <row r="17" spans="1:9" ht="35.25" customHeight="1" x14ac:dyDescent="0.25">
      <c r="A17" s="70">
        <v>1</v>
      </c>
      <c r="B17" s="25" t="s">
        <v>1210</v>
      </c>
      <c r="C17" s="89" t="s">
        <v>1215</v>
      </c>
      <c r="D17" s="70" t="s">
        <v>714</v>
      </c>
      <c r="E17" s="26"/>
      <c r="F17" s="26"/>
      <c r="G17" s="26"/>
      <c r="H17" s="26"/>
      <c r="I17" s="62">
        <v>660</v>
      </c>
    </row>
    <row r="18" spans="1:9" ht="35.25" customHeight="1" x14ac:dyDescent="0.25">
      <c r="A18" s="70">
        <v>2</v>
      </c>
      <c r="B18" s="25" t="s">
        <v>1210</v>
      </c>
      <c r="C18" s="89" t="s">
        <v>1216</v>
      </c>
      <c r="D18" s="70" t="s">
        <v>714</v>
      </c>
      <c r="E18" s="26"/>
      <c r="F18" s="26"/>
      <c r="G18" s="26"/>
      <c r="H18" s="26"/>
      <c r="I18" s="62">
        <v>748</v>
      </c>
    </row>
    <row r="19" spans="1:9" ht="32.25" customHeight="1" x14ac:dyDescent="0.25">
      <c r="A19" s="70">
        <v>3</v>
      </c>
      <c r="B19" s="25" t="s">
        <v>1211</v>
      </c>
      <c r="C19" s="89" t="s">
        <v>1217</v>
      </c>
      <c r="D19" s="70" t="s">
        <v>714</v>
      </c>
      <c r="E19" s="26"/>
      <c r="F19" s="26"/>
      <c r="G19" s="26"/>
      <c r="H19" s="26"/>
      <c r="I19" s="62">
        <v>858</v>
      </c>
    </row>
    <row r="20" spans="1:9" ht="33.75" customHeight="1" x14ac:dyDescent="0.25">
      <c r="A20" s="70">
        <v>4</v>
      </c>
      <c r="B20" s="25" t="s">
        <v>1212</v>
      </c>
      <c r="C20" s="89" t="s">
        <v>1215</v>
      </c>
      <c r="D20" s="70" t="s">
        <v>714</v>
      </c>
      <c r="E20" s="26"/>
      <c r="F20" s="26"/>
      <c r="G20" s="26"/>
      <c r="H20" s="26"/>
      <c r="I20" s="62">
        <v>943</v>
      </c>
    </row>
    <row r="21" spans="1:9" ht="29.25" customHeight="1" x14ac:dyDescent="0.25">
      <c r="A21" s="4">
        <v>5</v>
      </c>
      <c r="B21" s="5" t="s">
        <v>1213</v>
      </c>
      <c r="C21" s="97" t="s">
        <v>1216</v>
      </c>
      <c r="D21" s="4" t="s">
        <v>714</v>
      </c>
      <c r="E21" s="26"/>
      <c r="F21" s="26"/>
      <c r="G21" s="26"/>
      <c r="H21" s="26"/>
      <c r="I21" s="62">
        <v>1036</v>
      </c>
    </row>
    <row r="22" spans="1:9" ht="38.25" customHeight="1" x14ac:dyDescent="0.25">
      <c r="A22" s="4">
        <v>6</v>
      </c>
      <c r="B22" s="5" t="s">
        <v>1213</v>
      </c>
      <c r="C22" s="97" t="s">
        <v>1217</v>
      </c>
      <c r="D22" s="4" t="s">
        <v>714</v>
      </c>
      <c r="E22" s="26"/>
      <c r="F22" s="26"/>
      <c r="G22" s="26"/>
      <c r="H22" s="26"/>
      <c r="I22" s="62">
        <v>1164</v>
      </c>
    </row>
    <row r="23" spans="1:9" ht="35.25" customHeight="1" x14ac:dyDescent="0.25">
      <c r="A23" s="4">
        <v>7</v>
      </c>
      <c r="B23" s="5" t="s">
        <v>1214</v>
      </c>
      <c r="C23" s="97" t="s">
        <v>1215</v>
      </c>
      <c r="D23" s="4" t="s">
        <v>714</v>
      </c>
      <c r="E23" s="26"/>
      <c r="F23" s="26"/>
      <c r="G23" s="26"/>
      <c r="H23" s="26"/>
      <c r="I23" s="62">
        <v>1388</v>
      </c>
    </row>
    <row r="24" spans="1:9" ht="32.25" customHeight="1" x14ac:dyDescent="0.25">
      <c r="A24" s="4">
        <v>8</v>
      </c>
      <c r="B24" s="5" t="s">
        <v>1214</v>
      </c>
      <c r="C24" s="97" t="s">
        <v>1216</v>
      </c>
      <c r="D24" s="4" t="s">
        <v>714</v>
      </c>
      <c r="E24" s="26"/>
      <c r="F24" s="26"/>
      <c r="G24" s="26"/>
      <c r="H24" s="26"/>
      <c r="I24" s="62">
        <v>1522</v>
      </c>
    </row>
    <row r="25" spans="1:9" ht="37.5" customHeight="1" x14ac:dyDescent="0.25">
      <c r="A25" s="4">
        <v>9</v>
      </c>
      <c r="B25" s="5" t="s">
        <v>1214</v>
      </c>
      <c r="C25" s="97" t="s">
        <v>1218</v>
      </c>
      <c r="D25" s="4" t="s">
        <v>714</v>
      </c>
      <c r="E25" s="26"/>
      <c r="F25" s="26"/>
      <c r="G25" s="26"/>
      <c r="H25" s="26"/>
      <c r="I25" s="62">
        <v>1578</v>
      </c>
    </row>
    <row r="26" spans="1:9" x14ac:dyDescent="0.25">
      <c r="A26" s="4"/>
      <c r="B26" s="5"/>
      <c r="C26" s="97"/>
      <c r="D26" s="4"/>
      <c r="E26" s="26"/>
      <c r="F26" s="26"/>
      <c r="G26" s="26"/>
      <c r="H26" s="26"/>
      <c r="I26" s="62"/>
    </row>
    <row r="27" spans="1:9" ht="15.75" customHeight="1" x14ac:dyDescent="0.25">
      <c r="A27" s="145" t="s">
        <v>1196</v>
      </c>
      <c r="B27" s="145"/>
      <c r="C27" s="145"/>
      <c r="D27" s="145"/>
      <c r="E27" s="46"/>
      <c r="F27" s="46"/>
      <c r="G27" s="46"/>
      <c r="H27" s="46"/>
      <c r="I27" s="86">
        <f>SUM(I17:I25)</f>
        <v>9897</v>
      </c>
    </row>
    <row r="28" spans="1:9" ht="18.95" customHeight="1" x14ac:dyDescent="0.25">
      <c r="A28" s="125" t="s">
        <v>1185</v>
      </c>
      <c r="B28" s="125"/>
      <c r="C28" s="125"/>
      <c r="D28" s="125"/>
      <c r="E28" s="125"/>
      <c r="F28" s="125"/>
      <c r="G28" s="125"/>
      <c r="H28" s="125"/>
      <c r="I28" s="125"/>
    </row>
    <row r="29" spans="1:9" s="56" customFormat="1" ht="38.25" customHeight="1" x14ac:dyDescent="0.25">
      <c r="A29" s="82" t="s">
        <v>1008</v>
      </c>
      <c r="B29" s="82" t="s">
        <v>0</v>
      </c>
      <c r="C29" s="82" t="s">
        <v>1</v>
      </c>
      <c r="D29" s="82" t="s">
        <v>2</v>
      </c>
      <c r="E29" s="81" t="s">
        <v>340</v>
      </c>
      <c r="F29" s="81" t="s">
        <v>340</v>
      </c>
      <c r="G29" s="81" t="s">
        <v>340</v>
      </c>
      <c r="H29" s="81" t="s">
        <v>340</v>
      </c>
      <c r="I29" s="79" t="s">
        <v>1232</v>
      </c>
    </row>
    <row r="30" spans="1:9" x14ac:dyDescent="0.25">
      <c r="A30" s="4">
        <v>1</v>
      </c>
      <c r="B30" s="5" t="s">
        <v>1052</v>
      </c>
      <c r="C30" s="98" t="s">
        <v>1053</v>
      </c>
      <c r="D30" s="4" t="s">
        <v>32</v>
      </c>
      <c r="E30" s="6">
        <v>800</v>
      </c>
      <c r="F30" s="7">
        <v>650</v>
      </c>
      <c r="G30" s="6">
        <v>800</v>
      </c>
      <c r="H30" s="6">
        <v>690</v>
      </c>
      <c r="I30" s="63">
        <f>(E30+F30+G30+H30)/4</f>
        <v>735</v>
      </c>
    </row>
    <row r="31" spans="1:9" x14ac:dyDescent="0.25">
      <c r="A31" s="4">
        <v>2</v>
      </c>
      <c r="B31" s="5" t="s">
        <v>1054</v>
      </c>
      <c r="C31" s="98" t="s">
        <v>1055</v>
      </c>
      <c r="D31" s="4" t="s">
        <v>32</v>
      </c>
      <c r="E31" s="6">
        <v>800</v>
      </c>
      <c r="F31" s="7">
        <v>650</v>
      </c>
      <c r="G31" s="6">
        <v>500</v>
      </c>
      <c r="H31" s="6">
        <v>700</v>
      </c>
      <c r="I31" s="63">
        <f t="shared" ref="I31:I94" si="0">(E31+F31+G31+H31)/4</f>
        <v>662.5</v>
      </c>
    </row>
    <row r="32" spans="1:9" x14ac:dyDescent="0.25">
      <c r="A32" s="4">
        <v>3</v>
      </c>
      <c r="B32" s="5" t="s">
        <v>1056</v>
      </c>
      <c r="C32" s="98" t="s">
        <v>1225</v>
      </c>
      <c r="D32" s="4" t="s">
        <v>32</v>
      </c>
      <c r="E32" s="6">
        <v>900</v>
      </c>
      <c r="F32" s="7">
        <v>800</v>
      </c>
      <c r="G32" s="6">
        <v>800</v>
      </c>
      <c r="H32" s="6">
        <v>880</v>
      </c>
      <c r="I32" s="63">
        <f t="shared" si="0"/>
        <v>845</v>
      </c>
    </row>
    <row r="33" spans="1:9" ht="31.5" x14ac:dyDescent="0.25">
      <c r="A33" s="4">
        <v>4</v>
      </c>
      <c r="B33" s="5" t="s">
        <v>1057</v>
      </c>
      <c r="C33" s="98" t="s">
        <v>1058</v>
      </c>
      <c r="D33" s="4" t="s">
        <v>31</v>
      </c>
      <c r="E33" s="6">
        <v>500</v>
      </c>
      <c r="F33" s="7">
        <v>550</v>
      </c>
      <c r="G33" s="6">
        <v>500</v>
      </c>
      <c r="H33" s="6">
        <v>540</v>
      </c>
      <c r="I33" s="63">
        <f t="shared" si="0"/>
        <v>522.5</v>
      </c>
    </row>
    <row r="34" spans="1:9" ht="78.75" x14ac:dyDescent="0.25">
      <c r="A34" s="4">
        <v>5</v>
      </c>
      <c r="B34" s="8" t="s">
        <v>6</v>
      </c>
      <c r="C34" s="99" t="s">
        <v>715</v>
      </c>
      <c r="D34" s="4" t="s">
        <v>31</v>
      </c>
      <c r="E34" s="6">
        <v>850</v>
      </c>
      <c r="F34" s="7">
        <v>900</v>
      </c>
      <c r="G34" s="6">
        <v>800</v>
      </c>
      <c r="H34" s="6">
        <v>840</v>
      </c>
      <c r="I34" s="63">
        <f t="shared" si="0"/>
        <v>847.5</v>
      </c>
    </row>
    <row r="35" spans="1:9" ht="31.5" x14ac:dyDescent="0.25">
      <c r="A35" s="4">
        <v>6</v>
      </c>
      <c r="B35" s="5" t="s">
        <v>224</v>
      </c>
      <c r="C35" s="100" t="s">
        <v>717</v>
      </c>
      <c r="D35" s="4" t="s">
        <v>31</v>
      </c>
      <c r="E35" s="6">
        <v>250</v>
      </c>
      <c r="F35" s="7">
        <v>380</v>
      </c>
      <c r="G35" s="6">
        <v>420</v>
      </c>
      <c r="H35" s="6">
        <v>350</v>
      </c>
      <c r="I35" s="63">
        <f t="shared" si="0"/>
        <v>350</v>
      </c>
    </row>
    <row r="36" spans="1:9" ht="31.5" x14ac:dyDescent="0.25">
      <c r="A36" s="4">
        <v>7</v>
      </c>
      <c r="B36" s="5" t="s">
        <v>1050</v>
      </c>
      <c r="C36" s="100" t="s">
        <v>1051</v>
      </c>
      <c r="D36" s="4" t="s">
        <v>32</v>
      </c>
      <c r="E36" s="6">
        <v>1000</v>
      </c>
      <c r="F36" s="7">
        <v>900</v>
      </c>
      <c r="G36" s="6">
        <v>800</v>
      </c>
      <c r="H36" s="6">
        <v>1200</v>
      </c>
      <c r="I36" s="63">
        <f t="shared" si="0"/>
        <v>975</v>
      </c>
    </row>
    <row r="37" spans="1:9" ht="31.5" x14ac:dyDescent="0.25">
      <c r="A37" s="4">
        <v>8</v>
      </c>
      <c r="B37" s="5" t="s">
        <v>225</v>
      </c>
      <c r="C37" s="99" t="s">
        <v>729</v>
      </c>
      <c r="D37" s="4" t="s">
        <v>32</v>
      </c>
      <c r="E37" s="6">
        <v>700</v>
      </c>
      <c r="F37" s="7">
        <v>600</v>
      </c>
      <c r="G37" s="6">
        <v>600</v>
      </c>
      <c r="H37" s="6">
        <v>650</v>
      </c>
      <c r="I37" s="63">
        <f t="shared" si="0"/>
        <v>637.5</v>
      </c>
    </row>
    <row r="38" spans="1:9" x14ac:dyDescent="0.25">
      <c r="A38" s="4">
        <v>9</v>
      </c>
      <c r="B38" s="5" t="s">
        <v>718</v>
      </c>
      <c r="C38" s="100" t="s">
        <v>687</v>
      </c>
      <c r="D38" s="4" t="s">
        <v>31</v>
      </c>
      <c r="E38" s="6">
        <v>330</v>
      </c>
      <c r="F38" s="7">
        <v>350</v>
      </c>
      <c r="G38" s="6">
        <v>320</v>
      </c>
      <c r="H38" s="6">
        <v>400</v>
      </c>
      <c r="I38" s="63">
        <f t="shared" si="0"/>
        <v>350</v>
      </c>
    </row>
    <row r="39" spans="1:9" ht="15.75" customHeight="1" x14ac:dyDescent="0.25">
      <c r="A39" s="4">
        <v>10</v>
      </c>
      <c r="B39" s="5" t="s">
        <v>246</v>
      </c>
      <c r="C39" s="97" t="s">
        <v>722</v>
      </c>
      <c r="D39" s="10" t="s">
        <v>31</v>
      </c>
      <c r="E39" s="11">
        <v>400</v>
      </c>
      <c r="F39" s="12">
        <v>420</v>
      </c>
      <c r="G39" s="11">
        <v>500</v>
      </c>
      <c r="H39" s="11">
        <v>400</v>
      </c>
      <c r="I39" s="63">
        <f t="shared" si="0"/>
        <v>430</v>
      </c>
    </row>
    <row r="40" spans="1:9" x14ac:dyDescent="0.25">
      <c r="A40" s="4">
        <v>11</v>
      </c>
      <c r="B40" s="5" t="s">
        <v>7</v>
      </c>
      <c r="C40" s="97" t="s">
        <v>721</v>
      </c>
      <c r="D40" s="10" t="s">
        <v>33</v>
      </c>
      <c r="E40" s="11">
        <v>70</v>
      </c>
      <c r="F40" s="12">
        <v>60</v>
      </c>
      <c r="G40" s="11">
        <v>50</v>
      </c>
      <c r="H40" s="11">
        <v>50</v>
      </c>
      <c r="I40" s="63">
        <f t="shared" si="0"/>
        <v>57.5</v>
      </c>
    </row>
    <row r="41" spans="1:9" x14ac:dyDescent="0.25">
      <c r="A41" s="4">
        <v>12</v>
      </c>
      <c r="B41" s="5" t="s">
        <v>23</v>
      </c>
      <c r="C41" s="101" t="s">
        <v>688</v>
      </c>
      <c r="D41" s="10" t="s">
        <v>31</v>
      </c>
      <c r="E41" s="11">
        <v>280</v>
      </c>
      <c r="F41" s="12">
        <v>300</v>
      </c>
      <c r="G41" s="11">
        <v>350</v>
      </c>
      <c r="H41" s="11">
        <v>320</v>
      </c>
      <c r="I41" s="63">
        <f t="shared" si="0"/>
        <v>312.5</v>
      </c>
    </row>
    <row r="42" spans="1:9" x14ac:dyDescent="0.25">
      <c r="A42" s="4">
        <v>13</v>
      </c>
      <c r="B42" s="5" t="s">
        <v>8</v>
      </c>
      <c r="C42" s="97" t="s">
        <v>720</v>
      </c>
      <c r="D42" s="10" t="s">
        <v>31</v>
      </c>
      <c r="E42" s="11">
        <v>760</v>
      </c>
      <c r="F42" s="12">
        <v>800</v>
      </c>
      <c r="G42" s="11">
        <v>970</v>
      </c>
      <c r="H42" s="11">
        <v>830</v>
      </c>
      <c r="I42" s="63">
        <f t="shared" si="0"/>
        <v>840</v>
      </c>
    </row>
    <row r="43" spans="1:9" ht="31.5" x14ac:dyDescent="0.25">
      <c r="A43" s="4">
        <v>14</v>
      </c>
      <c r="B43" s="5" t="s">
        <v>40</v>
      </c>
      <c r="C43" s="101" t="s">
        <v>692</v>
      </c>
      <c r="D43" s="10" t="s">
        <v>41</v>
      </c>
      <c r="E43" s="11">
        <v>680</v>
      </c>
      <c r="F43" s="12">
        <v>700</v>
      </c>
      <c r="G43" s="11">
        <v>600</v>
      </c>
      <c r="H43" s="11">
        <v>1000</v>
      </c>
      <c r="I43" s="63">
        <f t="shared" si="0"/>
        <v>745</v>
      </c>
    </row>
    <row r="44" spans="1:9" x14ac:dyDescent="0.25">
      <c r="A44" s="4">
        <v>15</v>
      </c>
      <c r="B44" s="5" t="s">
        <v>9</v>
      </c>
      <c r="C44" s="97" t="s">
        <v>723</v>
      </c>
      <c r="D44" s="4" t="s">
        <v>31</v>
      </c>
      <c r="E44" s="6">
        <v>400</v>
      </c>
      <c r="F44" s="7">
        <v>420</v>
      </c>
      <c r="G44" s="6">
        <v>400</v>
      </c>
      <c r="H44" s="6">
        <v>450</v>
      </c>
      <c r="I44" s="63">
        <f t="shared" si="0"/>
        <v>417.5</v>
      </c>
    </row>
    <row r="45" spans="1:9" ht="31.5" x14ac:dyDescent="0.25">
      <c r="A45" s="4">
        <v>16</v>
      </c>
      <c r="B45" s="5" t="s">
        <v>10</v>
      </c>
      <c r="C45" s="100" t="s">
        <v>701</v>
      </c>
      <c r="D45" s="4" t="s">
        <v>31</v>
      </c>
      <c r="E45" s="6">
        <v>900</v>
      </c>
      <c r="F45" s="7">
        <v>800</v>
      </c>
      <c r="G45" s="6">
        <v>1200</v>
      </c>
      <c r="H45" s="6">
        <v>880</v>
      </c>
      <c r="I45" s="63">
        <f t="shared" si="0"/>
        <v>945</v>
      </c>
    </row>
    <row r="46" spans="1:9" ht="31.5" x14ac:dyDescent="0.25">
      <c r="A46" s="4">
        <v>17</v>
      </c>
      <c r="B46" s="5" t="s">
        <v>11</v>
      </c>
      <c r="C46" s="100" t="s">
        <v>702</v>
      </c>
      <c r="D46" s="4" t="s">
        <v>31</v>
      </c>
      <c r="E46" s="6">
        <v>700</v>
      </c>
      <c r="F46" s="7">
        <v>750</v>
      </c>
      <c r="G46" s="6">
        <v>800</v>
      </c>
      <c r="H46" s="6">
        <v>700</v>
      </c>
      <c r="I46" s="63">
        <f t="shared" si="0"/>
        <v>737.5</v>
      </c>
    </row>
    <row r="47" spans="1:9" ht="31.5" x14ac:dyDescent="0.25">
      <c r="A47" s="4">
        <v>18</v>
      </c>
      <c r="B47" s="5" t="s">
        <v>1059</v>
      </c>
      <c r="C47" s="102" t="s">
        <v>1060</v>
      </c>
      <c r="D47" s="4" t="s">
        <v>31</v>
      </c>
      <c r="E47" s="6">
        <v>700</v>
      </c>
      <c r="F47" s="7">
        <v>750</v>
      </c>
      <c r="G47" s="6">
        <v>800</v>
      </c>
      <c r="H47" s="6">
        <v>700</v>
      </c>
      <c r="I47" s="63">
        <f t="shared" si="0"/>
        <v>737.5</v>
      </c>
    </row>
    <row r="48" spans="1:9" ht="31.5" x14ac:dyDescent="0.25">
      <c r="A48" s="4">
        <v>19</v>
      </c>
      <c r="B48" s="5" t="s">
        <v>12</v>
      </c>
      <c r="C48" s="102" t="s">
        <v>703</v>
      </c>
      <c r="D48" s="4" t="s">
        <v>31</v>
      </c>
      <c r="E48" s="6">
        <v>880</v>
      </c>
      <c r="F48" s="7">
        <v>800</v>
      </c>
      <c r="G48" s="6">
        <v>800</v>
      </c>
      <c r="H48" s="6">
        <v>780</v>
      </c>
      <c r="I48" s="63">
        <f t="shared" si="0"/>
        <v>815</v>
      </c>
    </row>
    <row r="49" spans="1:9" ht="31.5" x14ac:dyDescent="0.25">
      <c r="A49" s="4">
        <v>20</v>
      </c>
      <c r="B49" s="5" t="s">
        <v>13</v>
      </c>
      <c r="C49" s="100" t="s">
        <v>704</v>
      </c>
      <c r="D49" s="4" t="s">
        <v>31</v>
      </c>
      <c r="E49" s="6">
        <v>880</v>
      </c>
      <c r="F49" s="7">
        <v>800</v>
      </c>
      <c r="G49" s="6">
        <v>800</v>
      </c>
      <c r="H49" s="6">
        <v>780</v>
      </c>
      <c r="I49" s="63">
        <f t="shared" si="0"/>
        <v>815</v>
      </c>
    </row>
    <row r="50" spans="1:9" ht="31.5" x14ac:dyDescent="0.25">
      <c r="A50" s="4">
        <v>21</v>
      </c>
      <c r="B50" s="5" t="s">
        <v>14</v>
      </c>
      <c r="C50" s="100" t="s">
        <v>705</v>
      </c>
      <c r="D50" s="4" t="s">
        <v>31</v>
      </c>
      <c r="E50" s="6">
        <v>800</v>
      </c>
      <c r="F50" s="7">
        <v>750</v>
      </c>
      <c r="G50" s="6">
        <v>800</v>
      </c>
      <c r="H50" s="6">
        <v>780</v>
      </c>
      <c r="I50" s="63">
        <f t="shared" si="0"/>
        <v>782.5</v>
      </c>
    </row>
    <row r="51" spans="1:9" x14ac:dyDescent="0.25">
      <c r="A51" s="4">
        <v>22</v>
      </c>
      <c r="B51" s="5" t="s">
        <v>15</v>
      </c>
      <c r="C51" s="101" t="s">
        <v>689</v>
      </c>
      <c r="D51" s="10" t="s">
        <v>31</v>
      </c>
      <c r="E51" s="11">
        <v>400</v>
      </c>
      <c r="F51" s="12">
        <v>350</v>
      </c>
      <c r="G51" s="11">
        <v>400</v>
      </c>
      <c r="H51" s="11">
        <v>300</v>
      </c>
      <c r="I51" s="63">
        <f t="shared" si="0"/>
        <v>362.5</v>
      </c>
    </row>
    <row r="52" spans="1:9" x14ac:dyDescent="0.25">
      <c r="A52" s="4">
        <v>23</v>
      </c>
      <c r="B52" s="5" t="s">
        <v>16</v>
      </c>
      <c r="C52" s="97" t="s">
        <v>1226</v>
      </c>
      <c r="D52" s="10" t="s">
        <v>31</v>
      </c>
      <c r="E52" s="11">
        <v>750</v>
      </c>
      <c r="F52" s="12">
        <v>800</v>
      </c>
      <c r="G52" s="11">
        <v>780</v>
      </c>
      <c r="H52" s="11">
        <v>780</v>
      </c>
      <c r="I52" s="63">
        <f t="shared" si="0"/>
        <v>777.5</v>
      </c>
    </row>
    <row r="53" spans="1:9" ht="31.5" x14ac:dyDescent="0.25">
      <c r="A53" s="4">
        <v>24</v>
      </c>
      <c r="B53" s="5" t="s">
        <v>17</v>
      </c>
      <c r="C53" s="98" t="s">
        <v>716</v>
      </c>
      <c r="D53" s="10" t="s">
        <v>31</v>
      </c>
      <c r="E53" s="11">
        <v>600</v>
      </c>
      <c r="F53" s="12">
        <v>650</v>
      </c>
      <c r="G53" s="11">
        <v>600</v>
      </c>
      <c r="H53" s="11">
        <v>700</v>
      </c>
      <c r="I53" s="63">
        <f t="shared" si="0"/>
        <v>637.5</v>
      </c>
    </row>
    <row r="54" spans="1:9" ht="31.5" x14ac:dyDescent="0.25">
      <c r="A54" s="4">
        <v>25</v>
      </c>
      <c r="B54" s="5" t="s">
        <v>18</v>
      </c>
      <c r="C54" s="98" t="s">
        <v>719</v>
      </c>
      <c r="D54" s="10" t="s">
        <v>31</v>
      </c>
      <c r="E54" s="11">
        <v>600</v>
      </c>
      <c r="F54" s="12">
        <v>680</v>
      </c>
      <c r="G54" s="11">
        <v>700</v>
      </c>
      <c r="H54" s="11">
        <v>700</v>
      </c>
      <c r="I54" s="63">
        <f t="shared" si="0"/>
        <v>670</v>
      </c>
    </row>
    <row r="55" spans="1:9" x14ac:dyDescent="0.25">
      <c r="A55" s="4">
        <v>26</v>
      </c>
      <c r="B55" s="5" t="s">
        <v>19</v>
      </c>
      <c r="C55" s="97" t="s">
        <v>725</v>
      </c>
      <c r="D55" s="10" t="s">
        <v>31</v>
      </c>
      <c r="E55" s="11">
        <v>600</v>
      </c>
      <c r="F55" s="12">
        <v>550</v>
      </c>
      <c r="G55" s="11">
        <v>540</v>
      </c>
      <c r="H55" s="11">
        <v>540</v>
      </c>
      <c r="I55" s="63">
        <f t="shared" si="0"/>
        <v>557.5</v>
      </c>
    </row>
    <row r="56" spans="1:9" x14ac:dyDescent="0.25">
      <c r="A56" s="4">
        <v>27</v>
      </c>
      <c r="B56" s="5" t="s">
        <v>20</v>
      </c>
      <c r="C56" s="97" t="s">
        <v>1227</v>
      </c>
      <c r="D56" s="10" t="s">
        <v>31</v>
      </c>
      <c r="E56" s="11">
        <v>500</v>
      </c>
      <c r="F56" s="12">
        <v>420</v>
      </c>
      <c r="G56" s="11">
        <v>500</v>
      </c>
      <c r="H56" s="11">
        <v>400</v>
      </c>
      <c r="I56" s="63">
        <f t="shared" si="0"/>
        <v>455</v>
      </c>
    </row>
    <row r="57" spans="1:9" x14ac:dyDescent="0.25">
      <c r="A57" s="4">
        <v>28</v>
      </c>
      <c r="B57" s="5" t="s">
        <v>21</v>
      </c>
      <c r="C57" s="99" t="s">
        <v>726</v>
      </c>
      <c r="D57" s="10" t="s">
        <v>31</v>
      </c>
      <c r="E57" s="11">
        <v>600</v>
      </c>
      <c r="F57" s="12">
        <v>550</v>
      </c>
      <c r="G57" s="11">
        <v>620</v>
      </c>
      <c r="H57" s="11">
        <v>540</v>
      </c>
      <c r="I57" s="63">
        <f t="shared" si="0"/>
        <v>577.5</v>
      </c>
    </row>
    <row r="58" spans="1:9" ht="31.5" x14ac:dyDescent="0.25">
      <c r="A58" s="4">
        <v>29</v>
      </c>
      <c r="B58" s="5" t="s">
        <v>22</v>
      </c>
      <c r="C58" s="99" t="s">
        <v>724</v>
      </c>
      <c r="D58" s="10" t="s">
        <v>31</v>
      </c>
      <c r="E58" s="11">
        <v>400</v>
      </c>
      <c r="F58" s="12">
        <v>450</v>
      </c>
      <c r="G58" s="11">
        <v>500</v>
      </c>
      <c r="H58" s="11">
        <v>440</v>
      </c>
      <c r="I58" s="63">
        <f t="shared" si="0"/>
        <v>447.5</v>
      </c>
    </row>
    <row r="59" spans="1:9" ht="31.5" x14ac:dyDescent="0.25">
      <c r="A59" s="4">
        <v>30</v>
      </c>
      <c r="B59" s="5" t="s">
        <v>1065</v>
      </c>
      <c r="C59" s="99" t="s">
        <v>724</v>
      </c>
      <c r="D59" s="4" t="s">
        <v>31</v>
      </c>
      <c r="E59" s="6">
        <v>400</v>
      </c>
      <c r="F59" s="7">
        <v>450</v>
      </c>
      <c r="G59" s="6">
        <v>450</v>
      </c>
      <c r="H59" s="6">
        <v>500</v>
      </c>
      <c r="I59" s="63">
        <f t="shared" si="0"/>
        <v>450</v>
      </c>
    </row>
    <row r="60" spans="1:9" ht="31.5" x14ac:dyDescent="0.25">
      <c r="A60" s="4">
        <v>31</v>
      </c>
      <c r="B60" s="5" t="s">
        <v>1066</v>
      </c>
      <c r="C60" s="99" t="s">
        <v>1067</v>
      </c>
      <c r="D60" s="4" t="s">
        <v>31</v>
      </c>
      <c r="E60" s="6">
        <v>1300</v>
      </c>
      <c r="F60" s="7">
        <v>1000</v>
      </c>
      <c r="G60" s="6">
        <v>1200</v>
      </c>
      <c r="H60" s="6">
        <v>1230</v>
      </c>
      <c r="I60" s="63">
        <f t="shared" si="0"/>
        <v>1182.5</v>
      </c>
    </row>
    <row r="61" spans="1:9" x14ac:dyDescent="0.25">
      <c r="A61" s="4">
        <v>32</v>
      </c>
      <c r="B61" s="5" t="s">
        <v>1068</v>
      </c>
      <c r="C61" s="99" t="s">
        <v>1069</v>
      </c>
      <c r="D61" s="4" t="s">
        <v>31</v>
      </c>
      <c r="E61" s="6">
        <v>1300</v>
      </c>
      <c r="F61" s="7">
        <v>1200</v>
      </c>
      <c r="G61" s="6">
        <v>1200</v>
      </c>
      <c r="H61" s="6">
        <v>1330</v>
      </c>
      <c r="I61" s="63">
        <f t="shared" si="0"/>
        <v>1257.5</v>
      </c>
    </row>
    <row r="62" spans="1:9" x14ac:dyDescent="0.25">
      <c r="A62" s="4">
        <v>33</v>
      </c>
      <c r="B62" s="5" t="s">
        <v>24</v>
      </c>
      <c r="C62" s="97" t="s">
        <v>727</v>
      </c>
      <c r="D62" s="4" t="s">
        <v>31</v>
      </c>
      <c r="E62" s="6">
        <v>640</v>
      </c>
      <c r="F62" s="7">
        <v>600</v>
      </c>
      <c r="G62" s="6">
        <v>580</v>
      </c>
      <c r="H62" s="6">
        <v>700</v>
      </c>
      <c r="I62" s="63">
        <f t="shared" si="0"/>
        <v>630</v>
      </c>
    </row>
    <row r="63" spans="1:9" ht="31.5" x14ac:dyDescent="0.25">
      <c r="A63" s="4">
        <v>34</v>
      </c>
      <c r="B63" s="5" t="s">
        <v>25</v>
      </c>
      <c r="C63" s="98" t="s">
        <v>728</v>
      </c>
      <c r="D63" s="4" t="s">
        <v>32</v>
      </c>
      <c r="E63" s="6">
        <v>840</v>
      </c>
      <c r="F63" s="7">
        <v>800</v>
      </c>
      <c r="G63" s="6">
        <v>700</v>
      </c>
      <c r="H63" s="6">
        <v>780</v>
      </c>
      <c r="I63" s="63">
        <f t="shared" si="0"/>
        <v>780</v>
      </c>
    </row>
    <row r="64" spans="1:9" ht="31.5" x14ac:dyDescent="0.25">
      <c r="A64" s="4">
        <v>35</v>
      </c>
      <c r="B64" s="13" t="s">
        <v>26</v>
      </c>
      <c r="C64" s="103" t="s">
        <v>755</v>
      </c>
      <c r="D64" s="14" t="s">
        <v>31</v>
      </c>
      <c r="E64" s="15">
        <v>2000</v>
      </c>
      <c r="F64" s="16">
        <v>1800</v>
      </c>
      <c r="G64" s="15">
        <v>1800</v>
      </c>
      <c r="H64" s="15">
        <v>2000</v>
      </c>
      <c r="I64" s="63">
        <f t="shared" si="0"/>
        <v>1900</v>
      </c>
    </row>
    <row r="65" spans="1:9" ht="31.5" x14ac:dyDescent="0.25">
      <c r="A65" s="4">
        <v>36</v>
      </c>
      <c r="B65" s="5" t="s">
        <v>27</v>
      </c>
      <c r="C65" s="100" t="s">
        <v>690</v>
      </c>
      <c r="D65" s="4" t="s">
        <v>31</v>
      </c>
      <c r="E65" s="6">
        <v>400</v>
      </c>
      <c r="F65" s="7">
        <v>380</v>
      </c>
      <c r="G65" s="6">
        <v>440</v>
      </c>
      <c r="H65" s="6">
        <v>400</v>
      </c>
      <c r="I65" s="63">
        <f t="shared" si="0"/>
        <v>405</v>
      </c>
    </row>
    <row r="66" spans="1:9" x14ac:dyDescent="0.25">
      <c r="A66" s="4">
        <v>37</v>
      </c>
      <c r="B66" s="5" t="s">
        <v>1070</v>
      </c>
      <c r="C66" s="100" t="s">
        <v>1071</v>
      </c>
      <c r="D66" s="4" t="s">
        <v>1072</v>
      </c>
      <c r="E66" s="6">
        <v>600</v>
      </c>
      <c r="F66" s="7">
        <v>650</v>
      </c>
      <c r="G66" s="6">
        <v>720</v>
      </c>
      <c r="H66" s="6">
        <v>700</v>
      </c>
      <c r="I66" s="63">
        <f t="shared" si="0"/>
        <v>667.5</v>
      </c>
    </row>
    <row r="67" spans="1:9" x14ac:dyDescent="0.25">
      <c r="A67" s="4">
        <v>38</v>
      </c>
      <c r="B67" s="5" t="s">
        <v>1073</v>
      </c>
      <c r="C67" s="100" t="s">
        <v>1074</v>
      </c>
      <c r="D67" s="4" t="s">
        <v>1072</v>
      </c>
      <c r="E67" s="6">
        <v>750</v>
      </c>
      <c r="F67" s="7">
        <v>750</v>
      </c>
      <c r="G67" s="6">
        <v>810</v>
      </c>
      <c r="H67" s="6">
        <v>700</v>
      </c>
      <c r="I67" s="63">
        <f t="shared" si="0"/>
        <v>752.5</v>
      </c>
    </row>
    <row r="68" spans="1:9" ht="31.5" x14ac:dyDescent="0.25">
      <c r="A68" s="4">
        <v>39</v>
      </c>
      <c r="B68" s="5" t="s">
        <v>28</v>
      </c>
      <c r="C68" s="104" t="s">
        <v>756</v>
      </c>
      <c r="D68" s="4" t="s">
        <v>31</v>
      </c>
      <c r="E68" s="6">
        <v>430</v>
      </c>
      <c r="F68" s="7">
        <v>450</v>
      </c>
      <c r="G68" s="6">
        <v>400</v>
      </c>
      <c r="H68" s="6">
        <v>430</v>
      </c>
      <c r="I68" s="63">
        <f t="shared" si="0"/>
        <v>427.5</v>
      </c>
    </row>
    <row r="69" spans="1:9" ht="47.25" x14ac:dyDescent="0.25">
      <c r="A69" s="4">
        <v>40</v>
      </c>
      <c r="B69" s="18" t="s">
        <v>29</v>
      </c>
      <c r="C69" s="100" t="s">
        <v>695</v>
      </c>
      <c r="D69" s="4" t="s">
        <v>32</v>
      </c>
      <c r="E69" s="15">
        <v>1150</v>
      </c>
      <c r="F69" s="16">
        <v>1200</v>
      </c>
      <c r="G69" s="15">
        <v>1320</v>
      </c>
      <c r="H69" s="15">
        <v>1150</v>
      </c>
      <c r="I69" s="63">
        <f t="shared" si="0"/>
        <v>1205</v>
      </c>
    </row>
    <row r="70" spans="1:9" ht="47.25" x14ac:dyDescent="0.25">
      <c r="A70" s="4">
        <v>41</v>
      </c>
      <c r="B70" s="5" t="s">
        <v>30</v>
      </c>
      <c r="C70" s="100" t="s">
        <v>1076</v>
      </c>
      <c r="D70" s="4" t="s">
        <v>32</v>
      </c>
      <c r="E70" s="6">
        <v>2300</v>
      </c>
      <c r="F70" s="7">
        <v>2400</v>
      </c>
      <c r="G70" s="6">
        <v>2800</v>
      </c>
      <c r="H70" s="6">
        <v>2560</v>
      </c>
      <c r="I70" s="63">
        <f t="shared" si="0"/>
        <v>2515</v>
      </c>
    </row>
    <row r="71" spans="1:9" ht="47.25" x14ac:dyDescent="0.25">
      <c r="A71" s="4">
        <v>42</v>
      </c>
      <c r="B71" s="5" t="s">
        <v>1075</v>
      </c>
      <c r="C71" s="100" t="s">
        <v>1077</v>
      </c>
      <c r="D71" s="4" t="s">
        <v>32</v>
      </c>
      <c r="E71" s="6">
        <v>2600</v>
      </c>
      <c r="F71" s="7">
        <v>2500</v>
      </c>
      <c r="G71" s="6">
        <v>2700</v>
      </c>
      <c r="H71" s="6">
        <v>2660</v>
      </c>
      <c r="I71" s="63">
        <f t="shared" si="0"/>
        <v>2615</v>
      </c>
    </row>
    <row r="72" spans="1:9" ht="31.5" x14ac:dyDescent="0.25">
      <c r="A72" s="4">
        <v>43</v>
      </c>
      <c r="B72" s="5" t="s">
        <v>1078</v>
      </c>
      <c r="C72" s="100" t="s">
        <v>1079</v>
      </c>
      <c r="D72" s="4" t="s">
        <v>32</v>
      </c>
      <c r="E72" s="6">
        <v>2500</v>
      </c>
      <c r="F72" s="7">
        <v>2400</v>
      </c>
      <c r="G72" s="6">
        <v>3000</v>
      </c>
      <c r="H72" s="6">
        <v>2500</v>
      </c>
      <c r="I72" s="63">
        <f t="shared" si="0"/>
        <v>2600</v>
      </c>
    </row>
    <row r="73" spans="1:9" ht="31.5" x14ac:dyDescent="0.25">
      <c r="A73" s="4">
        <v>44</v>
      </c>
      <c r="B73" s="5" t="s">
        <v>253</v>
      </c>
      <c r="C73" s="104" t="s">
        <v>764</v>
      </c>
      <c r="D73" s="4" t="s">
        <v>245</v>
      </c>
      <c r="E73" s="6">
        <v>1150</v>
      </c>
      <c r="F73" s="7">
        <v>1200</v>
      </c>
      <c r="G73" s="6">
        <v>1400</v>
      </c>
      <c r="H73" s="6">
        <v>1500</v>
      </c>
      <c r="I73" s="63">
        <f t="shared" si="0"/>
        <v>1312.5</v>
      </c>
    </row>
    <row r="74" spans="1:9" ht="31.5" x14ac:dyDescent="0.25">
      <c r="A74" s="4">
        <v>45</v>
      </c>
      <c r="B74" s="5" t="s">
        <v>759</v>
      </c>
      <c r="C74" s="104" t="s">
        <v>757</v>
      </c>
      <c r="D74" s="4" t="s">
        <v>32</v>
      </c>
      <c r="E74" s="6">
        <v>1450</v>
      </c>
      <c r="F74" s="7">
        <v>1500</v>
      </c>
      <c r="G74" s="6">
        <v>1500</v>
      </c>
      <c r="H74" s="6">
        <v>1650</v>
      </c>
      <c r="I74" s="63">
        <f t="shared" si="0"/>
        <v>1525</v>
      </c>
    </row>
    <row r="75" spans="1:9" ht="31.5" x14ac:dyDescent="0.25">
      <c r="A75" s="4">
        <v>46</v>
      </c>
      <c r="B75" s="5" t="s">
        <v>35</v>
      </c>
      <c r="C75" s="104" t="s">
        <v>758</v>
      </c>
      <c r="D75" s="4" t="s">
        <v>32</v>
      </c>
      <c r="E75" s="6">
        <v>2450</v>
      </c>
      <c r="F75" s="7">
        <v>2500</v>
      </c>
      <c r="G75" s="6">
        <v>2500</v>
      </c>
      <c r="H75" s="6">
        <v>2440</v>
      </c>
      <c r="I75" s="63">
        <f t="shared" si="0"/>
        <v>2472.5</v>
      </c>
    </row>
    <row r="76" spans="1:9" ht="31.5" x14ac:dyDescent="0.25">
      <c r="A76" s="4">
        <v>47</v>
      </c>
      <c r="B76" s="5" t="s">
        <v>36</v>
      </c>
      <c r="C76" s="99" t="s">
        <v>731</v>
      </c>
      <c r="D76" s="4" t="s">
        <v>31</v>
      </c>
      <c r="E76" s="6">
        <v>400</v>
      </c>
      <c r="F76" s="7">
        <v>420</v>
      </c>
      <c r="G76" s="6">
        <v>350</v>
      </c>
      <c r="H76" s="6">
        <v>400</v>
      </c>
      <c r="I76" s="63">
        <f t="shared" si="0"/>
        <v>392.5</v>
      </c>
    </row>
    <row r="77" spans="1:9" ht="15.75" customHeight="1" x14ac:dyDescent="0.25">
      <c r="A77" s="4">
        <v>48</v>
      </c>
      <c r="B77" s="5" t="s">
        <v>37</v>
      </c>
      <c r="C77" s="98" t="s">
        <v>732</v>
      </c>
      <c r="D77" s="4" t="s">
        <v>32</v>
      </c>
      <c r="E77" s="6">
        <v>1150</v>
      </c>
      <c r="F77" s="7">
        <v>1200</v>
      </c>
      <c r="G77" s="6">
        <v>1500</v>
      </c>
      <c r="H77" s="6">
        <v>1500</v>
      </c>
      <c r="I77" s="63">
        <f t="shared" si="0"/>
        <v>1337.5</v>
      </c>
    </row>
    <row r="78" spans="1:9" ht="15.75" customHeight="1" x14ac:dyDescent="0.25">
      <c r="A78" s="4">
        <v>49</v>
      </c>
      <c r="B78" s="5" t="s">
        <v>38</v>
      </c>
      <c r="C78" s="98" t="s">
        <v>733</v>
      </c>
      <c r="D78" s="4" t="s">
        <v>31</v>
      </c>
      <c r="E78" s="6">
        <v>400</v>
      </c>
      <c r="F78" s="7">
        <v>350</v>
      </c>
      <c r="G78" s="6">
        <v>300</v>
      </c>
      <c r="H78" s="6">
        <v>380</v>
      </c>
      <c r="I78" s="63">
        <f t="shared" si="0"/>
        <v>357.5</v>
      </c>
    </row>
    <row r="79" spans="1:9" ht="15.75" customHeight="1" x14ac:dyDescent="0.25">
      <c r="A79" s="4">
        <v>50</v>
      </c>
      <c r="B79" s="8" t="s">
        <v>39</v>
      </c>
      <c r="C79" s="100" t="s">
        <v>693</v>
      </c>
      <c r="D79" s="4" t="s">
        <v>32</v>
      </c>
      <c r="E79" s="6">
        <v>2600</v>
      </c>
      <c r="F79" s="7">
        <v>2500</v>
      </c>
      <c r="G79" s="6">
        <v>2500</v>
      </c>
      <c r="H79" s="6">
        <v>2500</v>
      </c>
      <c r="I79" s="63">
        <f t="shared" si="0"/>
        <v>2525</v>
      </c>
    </row>
    <row r="80" spans="1:9" ht="15.75" customHeight="1" x14ac:dyDescent="0.25">
      <c r="A80" s="4">
        <v>51</v>
      </c>
      <c r="B80" s="5" t="s">
        <v>42</v>
      </c>
      <c r="C80" s="98" t="s">
        <v>734</v>
      </c>
      <c r="D80" s="4" t="s">
        <v>31</v>
      </c>
      <c r="E80" s="6">
        <v>480</v>
      </c>
      <c r="F80" s="7">
        <v>500</v>
      </c>
      <c r="G80" s="6">
        <v>550</v>
      </c>
      <c r="H80" s="6">
        <v>600</v>
      </c>
      <c r="I80" s="63">
        <f t="shared" si="0"/>
        <v>532.5</v>
      </c>
    </row>
    <row r="81" spans="1:9" ht="31.5" x14ac:dyDescent="0.25">
      <c r="A81" s="4">
        <v>52</v>
      </c>
      <c r="B81" s="5" t="s">
        <v>43</v>
      </c>
      <c r="C81" s="104" t="s">
        <v>760</v>
      </c>
      <c r="D81" s="4" t="s">
        <v>31</v>
      </c>
      <c r="E81" s="6">
        <v>600</v>
      </c>
      <c r="F81" s="7">
        <v>550</v>
      </c>
      <c r="G81" s="6">
        <v>350</v>
      </c>
      <c r="H81" s="6">
        <v>600</v>
      </c>
      <c r="I81" s="63">
        <f t="shared" si="0"/>
        <v>525</v>
      </c>
    </row>
    <row r="82" spans="1:9" x14ac:dyDescent="0.25">
      <c r="A82" s="4">
        <v>53</v>
      </c>
      <c r="B82" s="5" t="s">
        <v>1080</v>
      </c>
      <c r="C82" s="100" t="s">
        <v>1081</v>
      </c>
      <c r="D82" s="4" t="s">
        <v>31</v>
      </c>
      <c r="E82" s="6">
        <v>900</v>
      </c>
      <c r="F82" s="7">
        <v>800</v>
      </c>
      <c r="G82" s="6">
        <v>850</v>
      </c>
      <c r="H82" s="6">
        <v>880</v>
      </c>
      <c r="I82" s="63">
        <f t="shared" si="0"/>
        <v>857.5</v>
      </c>
    </row>
    <row r="83" spans="1:9" ht="31.5" x14ac:dyDescent="0.25">
      <c r="A83" s="4">
        <v>54</v>
      </c>
      <c r="B83" s="5" t="s">
        <v>1082</v>
      </c>
      <c r="C83" s="99" t="s">
        <v>1083</v>
      </c>
      <c r="D83" s="4" t="s">
        <v>31</v>
      </c>
      <c r="E83" s="6">
        <v>500</v>
      </c>
      <c r="F83" s="7">
        <v>420</v>
      </c>
      <c r="G83" s="6">
        <v>350</v>
      </c>
      <c r="H83" s="6">
        <v>400</v>
      </c>
      <c r="I83" s="63">
        <f t="shared" si="0"/>
        <v>417.5</v>
      </c>
    </row>
    <row r="84" spans="1:9" ht="31.5" x14ac:dyDescent="0.25">
      <c r="A84" s="4">
        <v>55</v>
      </c>
      <c r="B84" s="5" t="s">
        <v>698</v>
      </c>
      <c r="C84" s="99" t="s">
        <v>735</v>
      </c>
      <c r="D84" s="4" t="s">
        <v>31</v>
      </c>
      <c r="E84" s="6">
        <v>500</v>
      </c>
      <c r="F84" s="7">
        <v>420</v>
      </c>
      <c r="G84" s="6">
        <v>400</v>
      </c>
      <c r="H84" s="6">
        <v>400</v>
      </c>
      <c r="I84" s="63">
        <f t="shared" si="0"/>
        <v>430</v>
      </c>
    </row>
    <row r="85" spans="1:9" x14ac:dyDescent="0.25">
      <c r="A85" s="4">
        <v>56</v>
      </c>
      <c r="B85" s="5" t="s">
        <v>44</v>
      </c>
      <c r="C85" s="101" t="s">
        <v>736</v>
      </c>
      <c r="D85" s="10" t="s">
        <v>31</v>
      </c>
      <c r="E85" s="11">
        <v>550</v>
      </c>
      <c r="F85" s="12">
        <v>420</v>
      </c>
      <c r="G85" s="11">
        <v>350</v>
      </c>
      <c r="H85" s="11">
        <v>400</v>
      </c>
      <c r="I85" s="63">
        <f t="shared" si="0"/>
        <v>430</v>
      </c>
    </row>
    <row r="86" spans="1:9" ht="47.25" x14ac:dyDescent="0.25">
      <c r="A86" s="4">
        <v>57</v>
      </c>
      <c r="B86" s="5" t="s">
        <v>697</v>
      </c>
      <c r="C86" s="100" t="s">
        <v>696</v>
      </c>
      <c r="D86" s="4" t="s">
        <v>31</v>
      </c>
      <c r="E86" s="6">
        <v>550</v>
      </c>
      <c r="F86" s="7">
        <v>420</v>
      </c>
      <c r="G86" s="6">
        <v>400</v>
      </c>
      <c r="H86" s="6">
        <v>400</v>
      </c>
      <c r="I86" s="63">
        <f t="shared" si="0"/>
        <v>442.5</v>
      </c>
    </row>
    <row r="87" spans="1:9" x14ac:dyDescent="0.25">
      <c r="A87" s="4">
        <v>58</v>
      </c>
      <c r="B87" s="5" t="s">
        <v>1062</v>
      </c>
      <c r="C87" s="100" t="s">
        <v>1061</v>
      </c>
      <c r="D87" s="4" t="s">
        <v>32</v>
      </c>
      <c r="E87" s="6">
        <v>550</v>
      </c>
      <c r="F87" s="7">
        <v>420</v>
      </c>
      <c r="G87" s="6">
        <v>400</v>
      </c>
      <c r="H87" s="6">
        <v>400</v>
      </c>
      <c r="I87" s="63">
        <f t="shared" si="0"/>
        <v>442.5</v>
      </c>
    </row>
    <row r="88" spans="1:9" x14ac:dyDescent="0.25">
      <c r="A88" s="4">
        <v>59</v>
      </c>
      <c r="B88" s="5" t="s">
        <v>1063</v>
      </c>
      <c r="C88" s="100" t="s">
        <v>1064</v>
      </c>
      <c r="D88" s="4" t="s">
        <v>32</v>
      </c>
      <c r="E88" s="6">
        <v>550</v>
      </c>
      <c r="F88" s="7">
        <v>420</v>
      </c>
      <c r="G88" s="6">
        <v>400</v>
      </c>
      <c r="H88" s="6">
        <v>400</v>
      </c>
      <c r="I88" s="63">
        <f t="shared" si="0"/>
        <v>442.5</v>
      </c>
    </row>
    <row r="89" spans="1:9" ht="31.5" x14ac:dyDescent="0.25">
      <c r="A89" s="4">
        <v>60</v>
      </c>
      <c r="B89" s="5" t="s">
        <v>254</v>
      </c>
      <c r="C89" s="104" t="s">
        <v>766</v>
      </c>
      <c r="D89" s="4" t="s">
        <v>32</v>
      </c>
      <c r="E89" s="6">
        <v>700</v>
      </c>
      <c r="F89" s="7">
        <v>680</v>
      </c>
      <c r="G89" s="6">
        <v>600</v>
      </c>
      <c r="H89" s="6">
        <v>700</v>
      </c>
      <c r="I89" s="63">
        <f t="shared" si="0"/>
        <v>670</v>
      </c>
    </row>
    <row r="90" spans="1:9" ht="47.25" x14ac:dyDescent="0.25">
      <c r="A90" s="4">
        <v>61</v>
      </c>
      <c r="B90" s="8" t="s">
        <v>1084</v>
      </c>
      <c r="C90" s="98" t="s">
        <v>1085</v>
      </c>
      <c r="D90" s="4" t="s">
        <v>31</v>
      </c>
      <c r="E90" s="6">
        <v>700</v>
      </c>
      <c r="F90" s="7">
        <v>680</v>
      </c>
      <c r="G90" s="6">
        <v>650</v>
      </c>
      <c r="H90" s="6">
        <v>700</v>
      </c>
      <c r="I90" s="63">
        <f t="shared" si="0"/>
        <v>682.5</v>
      </c>
    </row>
    <row r="91" spans="1:9" ht="31.5" x14ac:dyDescent="0.25">
      <c r="A91" s="4">
        <v>62</v>
      </c>
      <c r="B91" s="5" t="s">
        <v>45</v>
      </c>
      <c r="C91" s="100" t="s">
        <v>738</v>
      </c>
      <c r="D91" s="4" t="s">
        <v>31</v>
      </c>
      <c r="E91" s="6">
        <v>400</v>
      </c>
      <c r="F91" s="7">
        <v>450</v>
      </c>
      <c r="G91" s="6">
        <v>480</v>
      </c>
      <c r="H91" s="6">
        <v>550</v>
      </c>
      <c r="I91" s="63">
        <f t="shared" si="0"/>
        <v>470</v>
      </c>
    </row>
    <row r="92" spans="1:9" ht="31.5" x14ac:dyDescent="0.25">
      <c r="A92" s="4">
        <v>63</v>
      </c>
      <c r="B92" s="5" t="s">
        <v>46</v>
      </c>
      <c r="C92" s="100" t="s">
        <v>694</v>
      </c>
      <c r="D92" s="4" t="s">
        <v>31</v>
      </c>
      <c r="E92" s="6">
        <v>400</v>
      </c>
      <c r="F92" s="7">
        <v>420</v>
      </c>
      <c r="G92" s="6">
        <v>450</v>
      </c>
      <c r="H92" s="6">
        <v>500</v>
      </c>
      <c r="I92" s="63">
        <f t="shared" si="0"/>
        <v>442.5</v>
      </c>
    </row>
    <row r="93" spans="1:9" ht="31.5" x14ac:dyDescent="0.25">
      <c r="A93" s="4">
        <v>64</v>
      </c>
      <c r="B93" s="5" t="s">
        <v>226</v>
      </c>
      <c r="C93" s="100" t="s">
        <v>738</v>
      </c>
      <c r="D93" s="4" t="s">
        <v>31</v>
      </c>
      <c r="E93" s="6">
        <v>450</v>
      </c>
      <c r="F93" s="7">
        <v>480</v>
      </c>
      <c r="G93" s="6">
        <v>520</v>
      </c>
      <c r="H93" s="6">
        <v>580</v>
      </c>
      <c r="I93" s="63">
        <f t="shared" si="0"/>
        <v>507.5</v>
      </c>
    </row>
    <row r="94" spans="1:9" x14ac:dyDescent="0.25">
      <c r="A94" s="4">
        <v>65</v>
      </c>
      <c r="B94" s="5" t="s">
        <v>1086</v>
      </c>
      <c r="C94" s="100" t="s">
        <v>1087</v>
      </c>
      <c r="D94" s="4" t="s">
        <v>31</v>
      </c>
      <c r="E94" s="6">
        <v>780</v>
      </c>
      <c r="F94" s="7">
        <v>800</v>
      </c>
      <c r="G94" s="6">
        <v>800</v>
      </c>
      <c r="H94" s="6">
        <v>1000</v>
      </c>
      <c r="I94" s="63">
        <f t="shared" si="0"/>
        <v>845</v>
      </c>
    </row>
    <row r="95" spans="1:9" ht="31.5" x14ac:dyDescent="0.25">
      <c r="A95" s="4">
        <v>66</v>
      </c>
      <c r="B95" s="5" t="s">
        <v>47</v>
      </c>
      <c r="C95" s="98" t="s">
        <v>737</v>
      </c>
      <c r="D95" s="4" t="s">
        <v>41</v>
      </c>
      <c r="E95" s="6">
        <v>100</v>
      </c>
      <c r="F95" s="7">
        <v>80</v>
      </c>
      <c r="G95" s="6">
        <v>100</v>
      </c>
      <c r="H95" s="6">
        <v>77</v>
      </c>
      <c r="I95" s="63">
        <f t="shared" ref="I95:I114" si="1">(E95+F95+G95+H95)/4</f>
        <v>89.25</v>
      </c>
    </row>
    <row r="96" spans="1:9" ht="31.5" x14ac:dyDescent="0.25">
      <c r="A96" s="4">
        <v>67</v>
      </c>
      <c r="B96" s="5" t="s">
        <v>49</v>
      </c>
      <c r="C96" s="104" t="s">
        <v>761</v>
      </c>
      <c r="D96" s="4" t="s">
        <v>31</v>
      </c>
      <c r="E96" s="6">
        <v>600</v>
      </c>
      <c r="F96" s="7">
        <v>520</v>
      </c>
      <c r="G96" s="6">
        <v>550</v>
      </c>
      <c r="H96" s="6">
        <v>500</v>
      </c>
      <c r="I96" s="63">
        <f t="shared" si="1"/>
        <v>542.5</v>
      </c>
    </row>
    <row r="97" spans="1:9" ht="31.5" x14ac:dyDescent="0.25">
      <c r="A97" s="4">
        <v>68</v>
      </c>
      <c r="B97" s="5" t="s">
        <v>50</v>
      </c>
      <c r="C97" s="105" t="s">
        <v>762</v>
      </c>
      <c r="D97" s="4" t="s">
        <v>31</v>
      </c>
      <c r="E97" s="6">
        <v>500</v>
      </c>
      <c r="F97" s="7">
        <v>480</v>
      </c>
      <c r="G97" s="6">
        <v>520</v>
      </c>
      <c r="H97" s="6">
        <v>500</v>
      </c>
      <c r="I97" s="63">
        <f t="shared" si="1"/>
        <v>500</v>
      </c>
    </row>
    <row r="98" spans="1:9" ht="47.25" x14ac:dyDescent="0.25">
      <c r="A98" s="4">
        <v>69</v>
      </c>
      <c r="B98" s="5" t="s">
        <v>51</v>
      </c>
      <c r="C98" s="100" t="s">
        <v>1088</v>
      </c>
      <c r="D98" s="4" t="s">
        <v>31</v>
      </c>
      <c r="E98" s="6">
        <v>650</v>
      </c>
      <c r="F98" s="7">
        <v>600</v>
      </c>
      <c r="G98" s="6">
        <v>600</v>
      </c>
      <c r="H98" s="6">
        <v>550</v>
      </c>
      <c r="I98" s="63">
        <f t="shared" si="1"/>
        <v>600</v>
      </c>
    </row>
    <row r="99" spans="1:9" ht="47.25" x14ac:dyDescent="0.25">
      <c r="A99" s="4">
        <v>70</v>
      </c>
      <c r="B99" s="5" t="s">
        <v>52</v>
      </c>
      <c r="C99" s="100" t="s">
        <v>1088</v>
      </c>
      <c r="D99" s="4" t="s">
        <v>31</v>
      </c>
      <c r="E99" s="6">
        <v>680</v>
      </c>
      <c r="F99" s="7">
        <v>650</v>
      </c>
      <c r="G99" s="6">
        <v>680</v>
      </c>
      <c r="H99" s="6">
        <v>650</v>
      </c>
      <c r="I99" s="63">
        <f t="shared" si="1"/>
        <v>665</v>
      </c>
    </row>
    <row r="100" spans="1:9" ht="47.25" x14ac:dyDescent="0.25">
      <c r="A100" s="4">
        <v>71</v>
      </c>
      <c r="B100" s="5" t="s">
        <v>51</v>
      </c>
      <c r="C100" s="100" t="s">
        <v>691</v>
      </c>
      <c r="D100" s="4" t="s">
        <v>31</v>
      </c>
      <c r="E100" s="6">
        <v>550</v>
      </c>
      <c r="F100" s="7">
        <v>500</v>
      </c>
      <c r="G100" s="6">
        <v>500</v>
      </c>
      <c r="H100" s="6">
        <v>630</v>
      </c>
      <c r="I100" s="63">
        <f t="shared" si="1"/>
        <v>545</v>
      </c>
    </row>
    <row r="101" spans="1:9" ht="47.25" x14ac:dyDescent="0.25">
      <c r="A101" s="4">
        <v>72</v>
      </c>
      <c r="B101" s="5" t="s">
        <v>52</v>
      </c>
      <c r="C101" s="100" t="s">
        <v>691</v>
      </c>
      <c r="D101" s="4" t="s">
        <v>31</v>
      </c>
      <c r="E101" s="6">
        <v>580</v>
      </c>
      <c r="F101" s="7">
        <v>550</v>
      </c>
      <c r="G101" s="6">
        <v>550</v>
      </c>
      <c r="H101" s="6">
        <v>580</v>
      </c>
      <c r="I101" s="63">
        <f t="shared" si="1"/>
        <v>565</v>
      </c>
    </row>
    <row r="102" spans="1:9" ht="31.5" x14ac:dyDescent="0.25">
      <c r="A102" s="4">
        <v>73</v>
      </c>
      <c r="B102" s="5" t="s">
        <v>1089</v>
      </c>
      <c r="C102" s="100" t="s">
        <v>1090</v>
      </c>
      <c r="D102" s="4" t="s">
        <v>31</v>
      </c>
      <c r="E102" s="6">
        <v>770</v>
      </c>
      <c r="F102" s="7">
        <v>700</v>
      </c>
      <c r="G102" s="6">
        <v>680</v>
      </c>
      <c r="H102" s="6">
        <v>680</v>
      </c>
      <c r="I102" s="63">
        <f t="shared" si="1"/>
        <v>707.5</v>
      </c>
    </row>
    <row r="103" spans="1:9" ht="63" x14ac:dyDescent="0.25">
      <c r="A103" s="4">
        <v>74</v>
      </c>
      <c r="B103" s="5" t="s">
        <v>53</v>
      </c>
      <c r="C103" s="99" t="s">
        <v>745</v>
      </c>
      <c r="D103" s="4" t="s">
        <v>34</v>
      </c>
      <c r="E103" s="6">
        <v>1100</v>
      </c>
      <c r="F103" s="7">
        <v>1200</v>
      </c>
      <c r="G103" s="6">
        <v>1350</v>
      </c>
      <c r="H103" s="6">
        <v>1280</v>
      </c>
      <c r="I103" s="63">
        <f t="shared" si="1"/>
        <v>1232.5</v>
      </c>
    </row>
    <row r="104" spans="1:9" x14ac:dyDescent="0.25">
      <c r="A104" s="4">
        <v>75</v>
      </c>
      <c r="B104" s="5" t="s">
        <v>54</v>
      </c>
      <c r="C104" s="100" t="s">
        <v>700</v>
      </c>
      <c r="D104" s="4" t="s">
        <v>31</v>
      </c>
      <c r="E104" s="6">
        <v>600</v>
      </c>
      <c r="F104" s="7">
        <v>580</v>
      </c>
      <c r="G104" s="6">
        <v>450</v>
      </c>
      <c r="H104" s="6">
        <v>600</v>
      </c>
      <c r="I104" s="63">
        <f t="shared" si="1"/>
        <v>557.5</v>
      </c>
    </row>
    <row r="105" spans="1:9" ht="31.5" x14ac:dyDescent="0.25">
      <c r="A105" s="4">
        <v>76</v>
      </c>
      <c r="B105" s="5" t="s">
        <v>55</v>
      </c>
      <c r="C105" s="99" t="s">
        <v>765</v>
      </c>
      <c r="D105" s="4" t="s">
        <v>31</v>
      </c>
      <c r="E105" s="6">
        <v>600</v>
      </c>
      <c r="F105" s="7">
        <v>580</v>
      </c>
      <c r="G105" s="6">
        <v>550</v>
      </c>
      <c r="H105" s="6">
        <v>600</v>
      </c>
      <c r="I105" s="63">
        <f t="shared" si="1"/>
        <v>582.5</v>
      </c>
    </row>
    <row r="106" spans="1:9" ht="31.5" x14ac:dyDescent="0.25">
      <c r="A106" s="4">
        <v>77</v>
      </c>
      <c r="B106" s="5" t="s">
        <v>244</v>
      </c>
      <c r="C106" s="104" t="s">
        <v>730</v>
      </c>
      <c r="D106" s="4" t="s">
        <v>245</v>
      </c>
      <c r="E106" s="6">
        <v>760</v>
      </c>
      <c r="F106" s="7">
        <v>700</v>
      </c>
      <c r="G106" s="6">
        <v>650</v>
      </c>
      <c r="H106" s="6">
        <v>680</v>
      </c>
      <c r="I106" s="63">
        <f t="shared" si="1"/>
        <v>697.5</v>
      </c>
    </row>
    <row r="107" spans="1:9" ht="47.25" x14ac:dyDescent="0.25">
      <c r="A107" s="4">
        <v>78</v>
      </c>
      <c r="B107" s="5" t="s">
        <v>746</v>
      </c>
      <c r="C107" s="105" t="s">
        <v>747</v>
      </c>
      <c r="D107" s="4" t="s">
        <v>31</v>
      </c>
      <c r="E107" s="6">
        <v>600</v>
      </c>
      <c r="F107" s="7">
        <v>580</v>
      </c>
      <c r="G107" s="6">
        <v>600</v>
      </c>
      <c r="H107" s="6">
        <v>550</v>
      </c>
      <c r="I107" s="63">
        <f t="shared" si="1"/>
        <v>582.5</v>
      </c>
    </row>
    <row r="108" spans="1:9" ht="31.5" x14ac:dyDescent="0.25">
      <c r="A108" s="4">
        <v>79</v>
      </c>
      <c r="B108" s="5" t="s">
        <v>56</v>
      </c>
      <c r="C108" s="100" t="s">
        <v>699</v>
      </c>
      <c r="D108" s="4" t="s">
        <v>31</v>
      </c>
      <c r="E108" s="6">
        <v>570</v>
      </c>
      <c r="F108" s="7">
        <v>580</v>
      </c>
      <c r="G108" s="6">
        <v>650</v>
      </c>
      <c r="H108" s="6">
        <v>550</v>
      </c>
      <c r="I108" s="63">
        <f t="shared" si="1"/>
        <v>587.5</v>
      </c>
    </row>
    <row r="109" spans="1:9" ht="31.5" x14ac:dyDescent="0.25">
      <c r="A109" s="4">
        <v>80</v>
      </c>
      <c r="B109" s="5" t="s">
        <v>1091</v>
      </c>
      <c r="C109" s="102" t="s">
        <v>1092</v>
      </c>
      <c r="D109" s="4" t="s">
        <v>31</v>
      </c>
      <c r="E109" s="6">
        <v>900</v>
      </c>
      <c r="F109" s="7">
        <v>800</v>
      </c>
      <c r="G109" s="6">
        <v>650</v>
      </c>
      <c r="H109" s="6">
        <v>900</v>
      </c>
      <c r="I109" s="63">
        <f t="shared" si="1"/>
        <v>812.5</v>
      </c>
    </row>
    <row r="110" spans="1:9" ht="31.5" x14ac:dyDescent="0.25">
      <c r="A110" s="4">
        <v>81</v>
      </c>
      <c r="B110" s="5" t="s">
        <v>57</v>
      </c>
      <c r="C110" s="105" t="s">
        <v>763</v>
      </c>
      <c r="D110" s="4" t="s">
        <v>31</v>
      </c>
      <c r="E110" s="6">
        <v>400</v>
      </c>
      <c r="F110" s="7">
        <v>380</v>
      </c>
      <c r="G110" s="6">
        <v>400</v>
      </c>
      <c r="H110" s="6">
        <v>423</v>
      </c>
      <c r="I110" s="63">
        <f t="shared" si="1"/>
        <v>400.75</v>
      </c>
    </row>
    <row r="111" spans="1:9" ht="47.25" x14ac:dyDescent="0.25">
      <c r="A111" s="4">
        <v>82</v>
      </c>
      <c r="B111" s="5" t="s">
        <v>227</v>
      </c>
      <c r="C111" s="98" t="s">
        <v>748</v>
      </c>
      <c r="D111" s="4" t="s">
        <v>48</v>
      </c>
      <c r="E111" s="6">
        <v>400</v>
      </c>
      <c r="F111" s="7">
        <v>300</v>
      </c>
      <c r="G111" s="6">
        <v>330</v>
      </c>
      <c r="H111" s="6">
        <v>336</v>
      </c>
      <c r="I111" s="63">
        <f t="shared" si="1"/>
        <v>341.5</v>
      </c>
    </row>
    <row r="112" spans="1:9" ht="31.5" x14ac:dyDescent="0.25">
      <c r="A112" s="4">
        <v>83</v>
      </c>
      <c r="B112" s="5" t="s">
        <v>58</v>
      </c>
      <c r="C112" s="99" t="s">
        <v>754</v>
      </c>
      <c r="D112" s="4" t="s">
        <v>48</v>
      </c>
      <c r="E112" s="6">
        <v>300</v>
      </c>
      <c r="F112" s="7">
        <v>250</v>
      </c>
      <c r="G112" s="6">
        <v>240</v>
      </c>
      <c r="H112" s="6">
        <v>310</v>
      </c>
      <c r="I112" s="63">
        <f t="shared" si="1"/>
        <v>275</v>
      </c>
    </row>
    <row r="113" spans="1:9" ht="63" x14ac:dyDescent="0.25">
      <c r="A113" s="4">
        <v>84</v>
      </c>
      <c r="B113" s="8" t="s">
        <v>753</v>
      </c>
      <c r="C113" s="105" t="s">
        <v>752</v>
      </c>
      <c r="D113" s="4" t="s">
        <v>245</v>
      </c>
      <c r="E113" s="6">
        <v>2700</v>
      </c>
      <c r="F113" s="7">
        <v>2500</v>
      </c>
      <c r="G113" s="6">
        <v>2590</v>
      </c>
      <c r="H113" s="6">
        <v>2580</v>
      </c>
      <c r="I113" s="63">
        <f t="shared" si="1"/>
        <v>2592.5</v>
      </c>
    </row>
    <row r="114" spans="1:9" ht="31.5" x14ac:dyDescent="0.25">
      <c r="A114" s="4">
        <v>85</v>
      </c>
      <c r="B114" s="8" t="s">
        <v>255</v>
      </c>
      <c r="C114" s="99" t="s">
        <v>1197</v>
      </c>
      <c r="D114" s="4" t="s">
        <v>32</v>
      </c>
      <c r="E114" s="6">
        <v>1000</v>
      </c>
      <c r="F114" s="7">
        <v>900</v>
      </c>
      <c r="G114" s="6">
        <v>1000</v>
      </c>
      <c r="H114" s="6">
        <v>1000</v>
      </c>
      <c r="I114" s="63">
        <f t="shared" si="1"/>
        <v>975</v>
      </c>
    </row>
    <row r="115" spans="1:9" x14ac:dyDescent="0.25">
      <c r="A115" s="125" t="s">
        <v>1196</v>
      </c>
      <c r="B115" s="125"/>
      <c r="C115" s="125"/>
      <c r="D115" s="125"/>
      <c r="E115" s="87"/>
      <c r="F115" s="87"/>
      <c r="G115" s="87"/>
      <c r="H115" s="87"/>
      <c r="I115" s="88">
        <f>SUM(I30:I114)</f>
        <v>67344</v>
      </c>
    </row>
    <row r="116" spans="1:9" ht="15.75" customHeight="1" x14ac:dyDescent="0.25">
      <c r="A116" s="125" t="s">
        <v>1186</v>
      </c>
      <c r="B116" s="125"/>
      <c r="C116" s="125"/>
      <c r="D116" s="125"/>
      <c r="E116" s="125"/>
      <c r="F116" s="125"/>
      <c r="G116" s="125"/>
      <c r="H116" s="125"/>
      <c r="I116" s="125"/>
    </row>
    <row r="117" spans="1:9" ht="47.25" x14ac:dyDescent="0.25">
      <c r="A117" s="21" t="s">
        <v>1008</v>
      </c>
      <c r="B117" s="21" t="s">
        <v>0</v>
      </c>
      <c r="C117" s="21" t="s">
        <v>1</v>
      </c>
      <c r="D117" s="80" t="s">
        <v>2</v>
      </c>
      <c r="E117" s="22" t="s">
        <v>340</v>
      </c>
      <c r="F117" s="22" t="s">
        <v>340</v>
      </c>
      <c r="G117" s="22" t="s">
        <v>340</v>
      </c>
      <c r="H117" s="22" t="s">
        <v>340</v>
      </c>
      <c r="I117" s="79" t="s">
        <v>1232</v>
      </c>
    </row>
    <row r="118" spans="1:9" ht="31.5" x14ac:dyDescent="0.25">
      <c r="A118" s="70">
        <v>1</v>
      </c>
      <c r="B118" s="5" t="s">
        <v>641</v>
      </c>
      <c r="C118" s="96" t="s">
        <v>640</v>
      </c>
      <c r="D118" s="70" t="s">
        <v>59</v>
      </c>
      <c r="E118" s="12">
        <v>400</v>
      </c>
      <c r="F118" s="12">
        <v>320</v>
      </c>
      <c r="G118" s="12">
        <v>380</v>
      </c>
      <c r="H118" s="12">
        <v>380</v>
      </c>
      <c r="I118" s="63">
        <f>(E118+F118+G118+H118)/4</f>
        <v>370</v>
      </c>
    </row>
    <row r="119" spans="1:9" ht="31.5" x14ac:dyDescent="0.25">
      <c r="A119" s="10">
        <v>2</v>
      </c>
      <c r="B119" s="5" t="s">
        <v>642</v>
      </c>
      <c r="C119" s="101" t="s">
        <v>639</v>
      </c>
      <c r="D119" s="10" t="s">
        <v>59</v>
      </c>
      <c r="E119" s="12">
        <v>330</v>
      </c>
      <c r="F119" s="12">
        <v>300</v>
      </c>
      <c r="G119" s="12">
        <v>320</v>
      </c>
      <c r="H119" s="12">
        <v>330</v>
      </c>
      <c r="I119" s="63">
        <f t="shared" ref="I119:I136" si="2">(E119+F119+G119+H119)/4</f>
        <v>320</v>
      </c>
    </row>
    <row r="120" spans="1:9" ht="31.5" x14ac:dyDescent="0.25">
      <c r="A120" s="10">
        <v>3</v>
      </c>
      <c r="B120" s="5" t="s">
        <v>643</v>
      </c>
      <c r="C120" s="101" t="s">
        <v>1022</v>
      </c>
      <c r="D120" s="10" t="s">
        <v>59</v>
      </c>
      <c r="E120" s="12">
        <v>330</v>
      </c>
      <c r="F120" s="12">
        <v>320</v>
      </c>
      <c r="G120" s="12">
        <v>420</v>
      </c>
      <c r="H120" s="12">
        <v>330</v>
      </c>
      <c r="I120" s="63">
        <f t="shared" si="2"/>
        <v>350</v>
      </c>
    </row>
    <row r="121" spans="1:9" ht="31.5" x14ac:dyDescent="0.25">
      <c r="A121" s="10">
        <v>4</v>
      </c>
      <c r="B121" s="5" t="s">
        <v>67</v>
      </c>
      <c r="C121" s="96" t="s">
        <v>644</v>
      </c>
      <c r="D121" s="10" t="s">
        <v>214</v>
      </c>
      <c r="E121" s="12">
        <v>380</v>
      </c>
      <c r="F121" s="12">
        <v>350</v>
      </c>
      <c r="G121" s="12">
        <v>400</v>
      </c>
      <c r="H121" s="12">
        <v>400</v>
      </c>
      <c r="I121" s="63">
        <f t="shared" si="2"/>
        <v>382.5</v>
      </c>
    </row>
    <row r="122" spans="1:9" ht="31.5" x14ac:dyDescent="0.25">
      <c r="A122" s="10">
        <v>5</v>
      </c>
      <c r="B122" s="5" t="s">
        <v>876</v>
      </c>
      <c r="C122" s="99" t="s">
        <v>877</v>
      </c>
      <c r="D122" s="10" t="s">
        <v>213</v>
      </c>
      <c r="E122" s="12">
        <v>200</v>
      </c>
      <c r="F122" s="12">
        <v>180</v>
      </c>
      <c r="G122" s="12">
        <v>220</v>
      </c>
      <c r="H122" s="12">
        <v>200</v>
      </c>
      <c r="I122" s="63">
        <f t="shared" si="2"/>
        <v>200</v>
      </c>
    </row>
    <row r="123" spans="1:9" ht="31.5" x14ac:dyDescent="0.25">
      <c r="A123" s="10">
        <v>6</v>
      </c>
      <c r="B123" s="5" t="s">
        <v>638</v>
      </c>
      <c r="C123" s="101" t="s">
        <v>891</v>
      </c>
      <c r="D123" s="10" t="s">
        <v>214</v>
      </c>
      <c r="E123" s="12">
        <v>330</v>
      </c>
      <c r="F123" s="12">
        <v>300</v>
      </c>
      <c r="G123" s="12">
        <v>280</v>
      </c>
      <c r="H123" s="12">
        <v>330</v>
      </c>
      <c r="I123" s="63">
        <f t="shared" si="2"/>
        <v>310</v>
      </c>
    </row>
    <row r="124" spans="1:9" ht="47.25" x14ac:dyDescent="0.25">
      <c r="A124" s="10">
        <v>7</v>
      </c>
      <c r="B124" s="23" t="s">
        <v>678</v>
      </c>
      <c r="C124" s="98" t="s">
        <v>909</v>
      </c>
      <c r="D124" s="10" t="s">
        <v>247</v>
      </c>
      <c r="E124" s="12">
        <v>5000</v>
      </c>
      <c r="F124" s="12">
        <v>5200</v>
      </c>
      <c r="G124" s="12">
        <v>5500</v>
      </c>
      <c r="H124" s="12">
        <v>5150</v>
      </c>
      <c r="I124" s="63">
        <f t="shared" si="2"/>
        <v>5212.5</v>
      </c>
    </row>
    <row r="125" spans="1:9" x14ac:dyDescent="0.25">
      <c r="A125" s="10">
        <v>8</v>
      </c>
      <c r="B125" s="5" t="s">
        <v>63</v>
      </c>
      <c r="C125" s="101" t="s">
        <v>479</v>
      </c>
      <c r="D125" s="10" t="s">
        <v>62</v>
      </c>
      <c r="E125" s="12">
        <v>430</v>
      </c>
      <c r="F125" s="12">
        <v>440</v>
      </c>
      <c r="G125" s="12">
        <v>480</v>
      </c>
      <c r="H125" s="12">
        <v>400</v>
      </c>
      <c r="I125" s="63">
        <f t="shared" si="2"/>
        <v>437.5</v>
      </c>
    </row>
    <row r="126" spans="1:9" x14ac:dyDescent="0.25">
      <c r="A126" s="10">
        <v>9</v>
      </c>
      <c r="B126" s="5" t="s">
        <v>912</v>
      </c>
      <c r="C126" s="97" t="s">
        <v>61</v>
      </c>
      <c r="D126" s="10" t="s">
        <v>59</v>
      </c>
      <c r="E126" s="12">
        <v>170</v>
      </c>
      <c r="F126" s="12">
        <v>180</v>
      </c>
      <c r="G126" s="12">
        <v>200</v>
      </c>
      <c r="H126" s="12">
        <v>170</v>
      </c>
      <c r="I126" s="63">
        <f t="shared" si="2"/>
        <v>180</v>
      </c>
    </row>
    <row r="127" spans="1:9" ht="31.5" x14ac:dyDescent="0.25">
      <c r="A127" s="10">
        <v>10</v>
      </c>
      <c r="B127" s="5" t="s">
        <v>910</v>
      </c>
      <c r="C127" s="106" t="s">
        <v>911</v>
      </c>
      <c r="D127" s="10" t="s">
        <v>59</v>
      </c>
      <c r="E127" s="12">
        <v>280</v>
      </c>
      <c r="F127" s="12">
        <v>300</v>
      </c>
      <c r="G127" s="12">
        <v>330</v>
      </c>
      <c r="H127" s="12">
        <v>330</v>
      </c>
      <c r="I127" s="63">
        <f t="shared" si="2"/>
        <v>310</v>
      </c>
    </row>
    <row r="128" spans="1:9" x14ac:dyDescent="0.25">
      <c r="A128" s="10">
        <v>11</v>
      </c>
      <c r="B128" s="5" t="s">
        <v>674</v>
      </c>
      <c r="C128" s="97" t="s">
        <v>501</v>
      </c>
      <c r="D128" s="10" t="s">
        <v>59</v>
      </c>
      <c r="E128" s="12">
        <v>200</v>
      </c>
      <c r="F128" s="12">
        <v>250</v>
      </c>
      <c r="G128" s="12">
        <v>120</v>
      </c>
      <c r="H128" s="12">
        <v>280</v>
      </c>
      <c r="I128" s="63">
        <f t="shared" si="2"/>
        <v>212.5</v>
      </c>
    </row>
    <row r="129" spans="1:9" x14ac:dyDescent="0.25">
      <c r="A129" s="10">
        <v>12</v>
      </c>
      <c r="B129" s="5" t="s">
        <v>675</v>
      </c>
      <c r="C129" s="97" t="s">
        <v>78</v>
      </c>
      <c r="D129" s="10" t="s">
        <v>213</v>
      </c>
      <c r="E129" s="12">
        <v>120</v>
      </c>
      <c r="F129" s="12">
        <v>90</v>
      </c>
      <c r="G129" s="12">
        <v>240</v>
      </c>
      <c r="H129" s="12">
        <v>105</v>
      </c>
      <c r="I129" s="63">
        <f t="shared" si="2"/>
        <v>138.75</v>
      </c>
    </row>
    <row r="130" spans="1:9" x14ac:dyDescent="0.25">
      <c r="A130" s="10">
        <v>13</v>
      </c>
      <c r="B130" s="5" t="s">
        <v>676</v>
      </c>
      <c r="C130" s="97" t="s">
        <v>64</v>
      </c>
      <c r="D130" s="10" t="s">
        <v>59</v>
      </c>
      <c r="E130" s="12">
        <v>430</v>
      </c>
      <c r="F130" s="12">
        <v>380</v>
      </c>
      <c r="G130" s="12">
        <v>460</v>
      </c>
      <c r="H130" s="12">
        <v>400</v>
      </c>
      <c r="I130" s="63">
        <f t="shared" si="2"/>
        <v>417.5</v>
      </c>
    </row>
    <row r="131" spans="1:9" x14ac:dyDescent="0.25">
      <c r="A131" s="10">
        <v>14</v>
      </c>
      <c r="B131" s="5" t="s">
        <v>60</v>
      </c>
      <c r="C131" s="101" t="s">
        <v>649</v>
      </c>
      <c r="D131" s="10" t="s">
        <v>4</v>
      </c>
      <c r="E131" s="12">
        <v>120</v>
      </c>
      <c r="F131" s="12">
        <v>90</v>
      </c>
      <c r="G131" s="12">
        <v>80</v>
      </c>
      <c r="H131" s="12">
        <v>100</v>
      </c>
      <c r="I131" s="63">
        <f t="shared" si="2"/>
        <v>97.5</v>
      </c>
    </row>
    <row r="132" spans="1:9" x14ac:dyDescent="0.25">
      <c r="A132" s="10">
        <v>15</v>
      </c>
      <c r="B132" s="5" t="s">
        <v>677</v>
      </c>
      <c r="C132" s="97" t="s">
        <v>66</v>
      </c>
      <c r="D132" s="10" t="s">
        <v>59</v>
      </c>
      <c r="E132" s="12">
        <v>450</v>
      </c>
      <c r="F132" s="12">
        <v>320</v>
      </c>
      <c r="G132" s="12">
        <v>450</v>
      </c>
      <c r="H132" s="12">
        <v>340</v>
      </c>
      <c r="I132" s="63">
        <f t="shared" si="2"/>
        <v>390</v>
      </c>
    </row>
    <row r="133" spans="1:9" x14ac:dyDescent="0.25">
      <c r="A133" s="10">
        <v>16</v>
      </c>
      <c r="B133" s="5" t="s">
        <v>65</v>
      </c>
      <c r="C133" s="101" t="s">
        <v>650</v>
      </c>
      <c r="D133" s="10" t="s">
        <v>215</v>
      </c>
      <c r="E133" s="12">
        <v>28</v>
      </c>
      <c r="F133" s="12">
        <v>18</v>
      </c>
      <c r="G133" s="12">
        <v>23</v>
      </c>
      <c r="H133" s="12">
        <v>20</v>
      </c>
      <c r="I133" s="63">
        <f t="shared" si="2"/>
        <v>22.25</v>
      </c>
    </row>
    <row r="134" spans="1:9" ht="47.25" x14ac:dyDescent="0.25">
      <c r="A134" s="10">
        <v>17</v>
      </c>
      <c r="B134" s="8" t="s">
        <v>673</v>
      </c>
      <c r="C134" s="97" t="s">
        <v>85</v>
      </c>
      <c r="D134" s="10" t="s">
        <v>213</v>
      </c>
      <c r="E134" s="12">
        <v>220</v>
      </c>
      <c r="F134" s="12">
        <v>180</v>
      </c>
      <c r="G134" s="12">
        <v>220</v>
      </c>
      <c r="H134" s="12">
        <v>200</v>
      </c>
      <c r="I134" s="63">
        <f t="shared" si="2"/>
        <v>205</v>
      </c>
    </row>
    <row r="135" spans="1:9" ht="31.5" x14ac:dyDescent="0.25">
      <c r="A135" s="70">
        <v>18</v>
      </c>
      <c r="B135" s="24" t="s">
        <v>991</v>
      </c>
      <c r="C135" s="99" t="s">
        <v>988</v>
      </c>
      <c r="D135" s="70" t="s">
        <v>214</v>
      </c>
      <c r="E135" s="12">
        <v>560</v>
      </c>
      <c r="F135" s="12">
        <v>480</v>
      </c>
      <c r="G135" s="12">
        <v>510</v>
      </c>
      <c r="H135" s="12">
        <v>500</v>
      </c>
      <c r="I135" s="63">
        <f>(E135+F135+G135+H135)/4</f>
        <v>512.5</v>
      </c>
    </row>
    <row r="136" spans="1:9" ht="47.25" x14ac:dyDescent="0.25">
      <c r="A136" s="70">
        <v>19</v>
      </c>
      <c r="B136" s="24" t="s">
        <v>990</v>
      </c>
      <c r="C136" s="99" t="s">
        <v>989</v>
      </c>
      <c r="D136" s="70" t="s">
        <v>214</v>
      </c>
      <c r="E136" s="12">
        <v>600</v>
      </c>
      <c r="F136" s="12">
        <v>530</v>
      </c>
      <c r="G136" s="12">
        <v>550</v>
      </c>
      <c r="H136" s="12">
        <v>550</v>
      </c>
      <c r="I136" s="63">
        <f t="shared" si="2"/>
        <v>557.5</v>
      </c>
    </row>
    <row r="137" spans="1:9" x14ac:dyDescent="0.25">
      <c r="A137" s="125" t="s">
        <v>1196</v>
      </c>
      <c r="B137" s="125"/>
      <c r="C137" s="125"/>
      <c r="D137" s="125"/>
      <c r="E137" s="87"/>
      <c r="F137" s="87"/>
      <c r="G137" s="87"/>
      <c r="H137" s="87"/>
      <c r="I137" s="88">
        <f>SUM(I118:I136)</f>
        <v>10626</v>
      </c>
    </row>
    <row r="138" spans="1:9" ht="15.75" customHeight="1" x14ac:dyDescent="0.25">
      <c r="A138" s="126" t="s">
        <v>1187</v>
      </c>
      <c r="B138" s="127"/>
      <c r="C138" s="127"/>
      <c r="D138" s="127"/>
      <c r="E138" s="127"/>
      <c r="F138" s="127"/>
      <c r="G138" s="127"/>
      <c r="H138" s="127"/>
      <c r="I138" s="128"/>
    </row>
    <row r="139" spans="1:9" ht="37.5" customHeight="1" x14ac:dyDescent="0.25">
      <c r="A139" s="80" t="s">
        <v>1008</v>
      </c>
      <c r="B139" s="21" t="s">
        <v>0</v>
      </c>
      <c r="C139" s="21" t="s">
        <v>1</v>
      </c>
      <c r="D139" s="80" t="s">
        <v>2</v>
      </c>
      <c r="E139" s="22" t="s">
        <v>340</v>
      </c>
      <c r="F139" s="22" t="s">
        <v>340</v>
      </c>
      <c r="G139" s="22" t="s">
        <v>340</v>
      </c>
      <c r="H139" s="22" t="s">
        <v>340</v>
      </c>
      <c r="I139" s="79" t="s">
        <v>1232</v>
      </c>
    </row>
    <row r="140" spans="1:9" ht="125.25" customHeight="1" x14ac:dyDescent="0.25">
      <c r="A140" s="31">
        <v>1</v>
      </c>
      <c r="B140" s="8" t="s">
        <v>481</v>
      </c>
      <c r="C140" s="107" t="s">
        <v>480</v>
      </c>
      <c r="D140" s="31" t="s">
        <v>223</v>
      </c>
      <c r="E140" s="12">
        <v>24</v>
      </c>
      <c r="F140" s="12">
        <v>15</v>
      </c>
      <c r="G140" s="12">
        <v>27</v>
      </c>
      <c r="H140" s="12">
        <v>22</v>
      </c>
      <c r="I140" s="63">
        <f t="shared" ref="I140:I203" si="3">(E140+F140+G140+H140)/4</f>
        <v>22</v>
      </c>
    </row>
    <row r="141" spans="1:9" x14ac:dyDescent="0.25">
      <c r="A141" s="31">
        <v>2</v>
      </c>
      <c r="B141" s="8" t="s">
        <v>482</v>
      </c>
      <c r="C141" s="107" t="s">
        <v>657</v>
      </c>
      <c r="D141" s="31" t="s">
        <v>3</v>
      </c>
      <c r="E141" s="12">
        <v>23</v>
      </c>
      <c r="F141" s="12">
        <v>12</v>
      </c>
      <c r="G141" s="12">
        <v>17</v>
      </c>
      <c r="H141" s="12">
        <v>15</v>
      </c>
      <c r="I141" s="63">
        <f t="shared" si="3"/>
        <v>16.75</v>
      </c>
    </row>
    <row r="142" spans="1:9" ht="79.5" customHeight="1" x14ac:dyDescent="0.25">
      <c r="A142" s="31">
        <v>3</v>
      </c>
      <c r="B142" s="32" t="s">
        <v>483</v>
      </c>
      <c r="C142" s="107" t="s">
        <v>235</v>
      </c>
      <c r="D142" s="31" t="s">
        <v>223</v>
      </c>
      <c r="E142" s="12">
        <v>40</v>
      </c>
      <c r="F142" s="12">
        <v>28</v>
      </c>
      <c r="G142" s="12">
        <v>35</v>
      </c>
      <c r="H142" s="12">
        <v>27</v>
      </c>
      <c r="I142" s="63">
        <f t="shared" si="3"/>
        <v>32.5</v>
      </c>
    </row>
    <row r="143" spans="1:9" x14ac:dyDescent="0.25">
      <c r="A143" s="31">
        <v>4</v>
      </c>
      <c r="B143" s="32" t="s">
        <v>502</v>
      </c>
      <c r="C143" s="38" t="s">
        <v>502</v>
      </c>
      <c r="D143" s="31" t="s">
        <v>3</v>
      </c>
      <c r="E143" s="12">
        <v>90</v>
      </c>
      <c r="F143" s="12">
        <v>80</v>
      </c>
      <c r="G143" s="12">
        <v>70</v>
      </c>
      <c r="H143" s="12">
        <v>90</v>
      </c>
      <c r="I143" s="63">
        <f t="shared" si="3"/>
        <v>82.5</v>
      </c>
    </row>
    <row r="144" spans="1:9" ht="63" x14ac:dyDescent="0.25">
      <c r="A144" s="31">
        <v>5</v>
      </c>
      <c r="B144" s="32" t="s">
        <v>892</v>
      </c>
      <c r="C144" s="107" t="s">
        <v>893</v>
      </c>
      <c r="D144" s="31" t="s">
        <v>289</v>
      </c>
      <c r="E144" s="12">
        <v>34</v>
      </c>
      <c r="F144" s="12">
        <v>28</v>
      </c>
      <c r="G144" s="12">
        <v>33</v>
      </c>
      <c r="H144" s="12">
        <v>33</v>
      </c>
      <c r="I144" s="63">
        <f t="shared" si="3"/>
        <v>32</v>
      </c>
    </row>
    <row r="145" spans="1:9" ht="78.75" x14ac:dyDescent="0.25">
      <c r="A145" s="31">
        <v>6</v>
      </c>
      <c r="B145" s="32" t="s">
        <v>895</v>
      </c>
      <c r="C145" s="99" t="s">
        <v>894</v>
      </c>
      <c r="D145" s="31" t="s">
        <v>289</v>
      </c>
      <c r="E145" s="12">
        <v>40</v>
      </c>
      <c r="F145" s="12">
        <v>29</v>
      </c>
      <c r="G145" s="12">
        <v>35</v>
      </c>
      <c r="H145" s="12">
        <v>33</v>
      </c>
      <c r="I145" s="63">
        <f t="shared" si="3"/>
        <v>34.25</v>
      </c>
    </row>
    <row r="146" spans="1:9" ht="31.5" x14ac:dyDescent="0.25">
      <c r="A146" s="31">
        <v>7</v>
      </c>
      <c r="B146" s="9" t="s">
        <v>484</v>
      </c>
      <c r="C146" s="99" t="s">
        <v>298</v>
      </c>
      <c r="D146" s="31" t="s">
        <v>289</v>
      </c>
      <c r="E146" s="12">
        <v>30</v>
      </c>
      <c r="F146" s="12">
        <v>20</v>
      </c>
      <c r="G146" s="12">
        <v>20</v>
      </c>
      <c r="H146" s="12">
        <v>24</v>
      </c>
      <c r="I146" s="63">
        <f t="shared" si="3"/>
        <v>23.5</v>
      </c>
    </row>
    <row r="147" spans="1:9" ht="78.75" x14ac:dyDescent="0.25">
      <c r="A147" s="31">
        <v>8</v>
      </c>
      <c r="B147" s="9" t="s">
        <v>897</v>
      </c>
      <c r="C147" s="99" t="s">
        <v>896</v>
      </c>
      <c r="D147" s="31" t="s">
        <v>289</v>
      </c>
      <c r="E147" s="12">
        <v>30</v>
      </c>
      <c r="F147" s="12">
        <v>22</v>
      </c>
      <c r="G147" s="12">
        <v>28</v>
      </c>
      <c r="H147" s="12">
        <v>24</v>
      </c>
      <c r="I147" s="63">
        <f t="shared" si="3"/>
        <v>26</v>
      </c>
    </row>
    <row r="148" spans="1:9" ht="31.5" x14ac:dyDescent="0.25">
      <c r="A148" s="31">
        <v>9</v>
      </c>
      <c r="B148" s="33" t="s">
        <v>900</v>
      </c>
      <c r="C148" s="99" t="s">
        <v>899</v>
      </c>
      <c r="D148" s="31" t="s">
        <v>898</v>
      </c>
      <c r="E148" s="12">
        <v>13</v>
      </c>
      <c r="F148" s="12">
        <v>8</v>
      </c>
      <c r="G148" s="12">
        <v>12</v>
      </c>
      <c r="H148" s="12">
        <v>10</v>
      </c>
      <c r="I148" s="63">
        <f t="shared" si="3"/>
        <v>10.75</v>
      </c>
    </row>
    <row r="149" spans="1:9" ht="31.5" x14ac:dyDescent="0.25">
      <c r="A149" s="31">
        <v>10</v>
      </c>
      <c r="B149" s="33" t="s">
        <v>901</v>
      </c>
      <c r="C149" s="99" t="s">
        <v>902</v>
      </c>
      <c r="D149" s="31" t="s">
        <v>289</v>
      </c>
      <c r="E149" s="12">
        <v>16</v>
      </c>
      <c r="F149" s="12">
        <v>12</v>
      </c>
      <c r="G149" s="12">
        <v>15</v>
      </c>
      <c r="H149" s="12">
        <v>15</v>
      </c>
      <c r="I149" s="63">
        <f t="shared" si="3"/>
        <v>14.5</v>
      </c>
    </row>
    <row r="150" spans="1:9" ht="39" customHeight="1" x14ac:dyDescent="0.25">
      <c r="A150" s="31">
        <v>11</v>
      </c>
      <c r="B150" s="32" t="s">
        <v>485</v>
      </c>
      <c r="C150" s="99" t="s">
        <v>1023</v>
      </c>
      <c r="D150" s="31" t="s">
        <v>234</v>
      </c>
      <c r="E150" s="12">
        <v>180</v>
      </c>
      <c r="F150" s="12">
        <v>200</v>
      </c>
      <c r="G150" s="12">
        <v>150</v>
      </c>
      <c r="H150" s="12">
        <v>190</v>
      </c>
      <c r="I150" s="63">
        <f t="shared" si="3"/>
        <v>180</v>
      </c>
    </row>
    <row r="151" spans="1:9" x14ac:dyDescent="0.25">
      <c r="A151" s="31">
        <v>12</v>
      </c>
      <c r="B151" s="32" t="s">
        <v>486</v>
      </c>
      <c r="C151" s="99" t="s">
        <v>1024</v>
      </c>
      <c r="D151" s="31" t="s">
        <v>234</v>
      </c>
      <c r="E151" s="12">
        <v>280</v>
      </c>
      <c r="F151" s="12">
        <v>300</v>
      </c>
      <c r="G151" s="12">
        <v>300</v>
      </c>
      <c r="H151" s="12">
        <v>280</v>
      </c>
      <c r="I151" s="63">
        <f t="shared" si="3"/>
        <v>290</v>
      </c>
    </row>
    <row r="152" spans="1:9" ht="78.75" x14ac:dyDescent="0.25">
      <c r="A152" s="31">
        <v>13</v>
      </c>
      <c r="B152" s="8" t="s">
        <v>487</v>
      </c>
      <c r="C152" s="107" t="s">
        <v>1025</v>
      </c>
      <c r="D152" s="31" t="s">
        <v>223</v>
      </c>
      <c r="E152" s="12">
        <v>120</v>
      </c>
      <c r="F152" s="12">
        <v>90</v>
      </c>
      <c r="G152" s="12">
        <v>100</v>
      </c>
      <c r="H152" s="12">
        <v>100</v>
      </c>
      <c r="I152" s="63">
        <f t="shared" si="3"/>
        <v>102.5</v>
      </c>
    </row>
    <row r="153" spans="1:9" ht="78.75" x14ac:dyDescent="0.25">
      <c r="A153" s="31">
        <v>14</v>
      </c>
      <c r="B153" s="8" t="s">
        <v>488</v>
      </c>
      <c r="C153" s="107" t="s">
        <v>1026</v>
      </c>
      <c r="D153" s="31" t="s">
        <v>223</v>
      </c>
      <c r="E153" s="12">
        <v>70</v>
      </c>
      <c r="F153" s="12">
        <v>50</v>
      </c>
      <c r="G153" s="12">
        <v>56</v>
      </c>
      <c r="H153" s="12">
        <v>60</v>
      </c>
      <c r="I153" s="63">
        <f t="shared" si="3"/>
        <v>59</v>
      </c>
    </row>
    <row r="154" spans="1:9" ht="141.75" x14ac:dyDescent="0.25">
      <c r="A154" s="31">
        <v>15</v>
      </c>
      <c r="B154" s="8" t="s">
        <v>489</v>
      </c>
      <c r="C154" s="107" t="s">
        <v>1027</v>
      </c>
      <c r="D154" s="31" t="s">
        <v>223</v>
      </c>
      <c r="E154" s="12">
        <v>120</v>
      </c>
      <c r="F154" s="12">
        <v>80</v>
      </c>
      <c r="G154" s="12">
        <v>85</v>
      </c>
      <c r="H154" s="12">
        <v>120</v>
      </c>
      <c r="I154" s="63">
        <f t="shared" si="3"/>
        <v>101.25</v>
      </c>
    </row>
    <row r="155" spans="1:9" ht="31.5" x14ac:dyDescent="0.25">
      <c r="A155" s="31">
        <v>16</v>
      </c>
      <c r="B155" s="8" t="s">
        <v>903</v>
      </c>
      <c r="C155" s="99" t="s">
        <v>904</v>
      </c>
      <c r="D155" s="31" t="s">
        <v>223</v>
      </c>
      <c r="E155" s="12">
        <v>90</v>
      </c>
      <c r="F155" s="12">
        <v>60</v>
      </c>
      <c r="G155" s="12">
        <v>65</v>
      </c>
      <c r="H155" s="12">
        <v>80</v>
      </c>
      <c r="I155" s="63">
        <f t="shared" si="3"/>
        <v>73.75</v>
      </c>
    </row>
    <row r="156" spans="1:9" ht="47.25" x14ac:dyDescent="0.25">
      <c r="A156" s="31">
        <v>17</v>
      </c>
      <c r="B156" s="8" t="s">
        <v>490</v>
      </c>
      <c r="C156" s="107" t="s">
        <v>81</v>
      </c>
      <c r="D156" s="31" t="s">
        <v>3</v>
      </c>
      <c r="E156" s="12">
        <v>9</v>
      </c>
      <c r="F156" s="12">
        <v>6</v>
      </c>
      <c r="G156" s="12">
        <v>7</v>
      </c>
      <c r="H156" s="12">
        <v>8</v>
      </c>
      <c r="I156" s="63">
        <f t="shared" si="3"/>
        <v>7.5</v>
      </c>
    </row>
    <row r="157" spans="1:9" ht="31.5" x14ac:dyDescent="0.25">
      <c r="A157" s="31">
        <v>18</v>
      </c>
      <c r="B157" s="8" t="s">
        <v>659</v>
      </c>
      <c r="C157" s="108" t="s">
        <v>658</v>
      </c>
      <c r="D157" s="31" t="s">
        <v>234</v>
      </c>
      <c r="E157" s="12">
        <v>20</v>
      </c>
      <c r="F157" s="12">
        <v>12</v>
      </c>
      <c r="G157" s="12">
        <v>18</v>
      </c>
      <c r="H157" s="12">
        <v>15</v>
      </c>
      <c r="I157" s="63">
        <f t="shared" si="3"/>
        <v>16.25</v>
      </c>
    </row>
    <row r="158" spans="1:9" x14ac:dyDescent="0.25">
      <c r="A158" s="31">
        <v>19</v>
      </c>
      <c r="B158" s="8" t="s">
        <v>1093</v>
      </c>
      <c r="C158" s="108" t="s">
        <v>1094</v>
      </c>
      <c r="D158" s="31" t="s">
        <v>234</v>
      </c>
      <c r="E158" s="12">
        <v>9</v>
      </c>
      <c r="F158" s="12">
        <v>6</v>
      </c>
      <c r="G158" s="12">
        <v>8</v>
      </c>
      <c r="H158" s="12">
        <v>9</v>
      </c>
      <c r="I158" s="63">
        <f t="shared" si="3"/>
        <v>8</v>
      </c>
    </row>
    <row r="159" spans="1:9" ht="31.5" x14ac:dyDescent="0.25">
      <c r="A159" s="31">
        <v>20</v>
      </c>
      <c r="B159" s="8" t="s">
        <v>491</v>
      </c>
      <c r="C159" s="107" t="s">
        <v>228</v>
      </c>
      <c r="D159" s="31" t="s">
        <v>223</v>
      </c>
      <c r="E159" s="12">
        <v>7</v>
      </c>
      <c r="F159" s="12">
        <v>5</v>
      </c>
      <c r="G159" s="12">
        <v>4.5</v>
      </c>
      <c r="H159" s="12">
        <v>7</v>
      </c>
      <c r="I159" s="63">
        <f t="shared" si="3"/>
        <v>5.875</v>
      </c>
    </row>
    <row r="160" spans="1:9" ht="43.5" customHeight="1" x14ac:dyDescent="0.25">
      <c r="A160" s="31">
        <v>21</v>
      </c>
      <c r="B160" s="8" t="s">
        <v>492</v>
      </c>
      <c r="C160" s="107" t="s">
        <v>68</v>
      </c>
      <c r="D160" s="31" t="s">
        <v>3</v>
      </c>
      <c r="E160" s="12">
        <v>5.8</v>
      </c>
      <c r="F160" s="12">
        <v>6</v>
      </c>
      <c r="G160" s="12">
        <v>5</v>
      </c>
      <c r="H160" s="12">
        <v>7</v>
      </c>
      <c r="I160" s="63">
        <f t="shared" si="3"/>
        <v>5.95</v>
      </c>
    </row>
    <row r="161" spans="1:9" x14ac:dyDescent="0.25">
      <c r="A161" s="31">
        <v>22</v>
      </c>
      <c r="B161" s="8" t="s">
        <v>493</v>
      </c>
      <c r="C161" s="107" t="s">
        <v>70</v>
      </c>
      <c r="D161" s="31" t="s">
        <v>3</v>
      </c>
      <c r="E161" s="12">
        <v>10.4</v>
      </c>
      <c r="F161" s="12">
        <v>12</v>
      </c>
      <c r="G161" s="12">
        <v>11</v>
      </c>
      <c r="H161" s="12">
        <v>15</v>
      </c>
      <c r="I161" s="63">
        <f t="shared" si="3"/>
        <v>12.1</v>
      </c>
    </row>
    <row r="162" spans="1:9" ht="31.5" x14ac:dyDescent="0.25">
      <c r="A162" s="31">
        <v>23</v>
      </c>
      <c r="B162" s="8" t="s">
        <v>494</v>
      </c>
      <c r="C162" s="107" t="s">
        <v>72</v>
      </c>
      <c r="D162" s="31" t="s">
        <v>3</v>
      </c>
      <c r="E162" s="12">
        <v>30.5</v>
      </c>
      <c r="F162" s="12">
        <v>32</v>
      </c>
      <c r="G162" s="12">
        <v>28</v>
      </c>
      <c r="H162" s="12">
        <v>40</v>
      </c>
      <c r="I162" s="63">
        <f t="shared" si="3"/>
        <v>32.625</v>
      </c>
    </row>
    <row r="163" spans="1:9" x14ac:dyDescent="0.25">
      <c r="A163" s="31">
        <v>24</v>
      </c>
      <c r="B163" s="35" t="s">
        <v>660</v>
      </c>
      <c r="C163" s="108" t="s">
        <v>661</v>
      </c>
      <c r="D163" s="31" t="s">
        <v>223</v>
      </c>
      <c r="E163" s="12">
        <v>7</v>
      </c>
      <c r="F163" s="12">
        <v>6</v>
      </c>
      <c r="G163" s="12">
        <v>7</v>
      </c>
      <c r="H163" s="12">
        <v>6</v>
      </c>
      <c r="I163" s="63">
        <f t="shared" si="3"/>
        <v>6.5</v>
      </c>
    </row>
    <row r="164" spans="1:9" ht="47.25" x14ac:dyDescent="0.25">
      <c r="A164" s="31">
        <v>25</v>
      </c>
      <c r="B164" s="32" t="s">
        <v>496</v>
      </c>
      <c r="C164" s="107" t="s">
        <v>495</v>
      </c>
      <c r="D164" s="31" t="s">
        <v>3</v>
      </c>
      <c r="E164" s="12">
        <v>10</v>
      </c>
      <c r="F164" s="12">
        <v>8</v>
      </c>
      <c r="G164" s="12">
        <v>12</v>
      </c>
      <c r="H164" s="12">
        <v>8</v>
      </c>
      <c r="I164" s="63">
        <f t="shared" si="3"/>
        <v>9.5</v>
      </c>
    </row>
    <row r="165" spans="1:9" ht="47.25" x14ac:dyDescent="0.25">
      <c r="A165" s="31">
        <v>26</v>
      </c>
      <c r="B165" s="8" t="s">
        <v>497</v>
      </c>
      <c r="C165" s="107" t="s">
        <v>1228</v>
      </c>
      <c r="D165" s="31" t="s">
        <v>223</v>
      </c>
      <c r="E165" s="12">
        <v>10</v>
      </c>
      <c r="F165" s="12">
        <v>9</v>
      </c>
      <c r="G165" s="12">
        <v>8</v>
      </c>
      <c r="H165" s="12">
        <v>10</v>
      </c>
      <c r="I165" s="63">
        <f t="shared" si="3"/>
        <v>9.25</v>
      </c>
    </row>
    <row r="166" spans="1:9" ht="47.25" x14ac:dyDescent="0.25">
      <c r="A166" s="31">
        <v>27</v>
      </c>
      <c r="B166" s="8" t="s">
        <v>1175</v>
      </c>
      <c r="C166" s="107" t="s">
        <v>1028</v>
      </c>
      <c r="D166" s="31" t="s">
        <v>223</v>
      </c>
      <c r="E166" s="12">
        <v>10</v>
      </c>
      <c r="F166" s="12">
        <v>8</v>
      </c>
      <c r="G166" s="12">
        <v>7</v>
      </c>
      <c r="H166" s="12">
        <v>9</v>
      </c>
      <c r="I166" s="63">
        <f t="shared" si="3"/>
        <v>8.5</v>
      </c>
    </row>
    <row r="167" spans="1:9" ht="78.75" x14ac:dyDescent="0.25">
      <c r="A167" s="31">
        <v>28</v>
      </c>
      <c r="B167" s="8" t="s">
        <v>652</v>
      </c>
      <c r="C167" s="107" t="s">
        <v>230</v>
      </c>
      <c r="D167" s="31" t="s">
        <v>3</v>
      </c>
      <c r="E167" s="12">
        <v>10</v>
      </c>
      <c r="F167" s="12">
        <v>8</v>
      </c>
      <c r="G167" s="12">
        <v>10</v>
      </c>
      <c r="H167" s="12">
        <v>10</v>
      </c>
      <c r="I167" s="63">
        <f t="shared" si="3"/>
        <v>9.5</v>
      </c>
    </row>
    <row r="168" spans="1:9" ht="31.5" x14ac:dyDescent="0.25">
      <c r="A168" s="31">
        <v>29</v>
      </c>
      <c r="B168" s="8" t="s">
        <v>651</v>
      </c>
      <c r="C168" s="107" t="s">
        <v>69</v>
      </c>
      <c r="D168" s="31" t="s">
        <v>3</v>
      </c>
      <c r="E168" s="12">
        <v>10</v>
      </c>
      <c r="F168" s="12">
        <v>9</v>
      </c>
      <c r="G168" s="12">
        <v>13</v>
      </c>
      <c r="H168" s="12">
        <v>11</v>
      </c>
      <c r="I168" s="63">
        <f t="shared" si="3"/>
        <v>10.75</v>
      </c>
    </row>
    <row r="169" spans="1:9" ht="47.25" x14ac:dyDescent="0.25">
      <c r="A169" s="31">
        <v>30</v>
      </c>
      <c r="B169" s="8" t="s">
        <v>653</v>
      </c>
      <c r="C169" s="108" t="s">
        <v>654</v>
      </c>
      <c r="D169" s="31" t="s">
        <v>3</v>
      </c>
      <c r="E169" s="12">
        <v>10</v>
      </c>
      <c r="F169" s="12">
        <v>8</v>
      </c>
      <c r="G169" s="12">
        <v>15</v>
      </c>
      <c r="H169" s="12">
        <v>10</v>
      </c>
      <c r="I169" s="63">
        <f t="shared" si="3"/>
        <v>10.75</v>
      </c>
    </row>
    <row r="170" spans="1:9" ht="31.5" x14ac:dyDescent="0.25">
      <c r="A170" s="31">
        <v>31</v>
      </c>
      <c r="B170" s="8" t="s">
        <v>498</v>
      </c>
      <c r="C170" s="107" t="s">
        <v>71</v>
      </c>
      <c r="D170" s="31" t="s">
        <v>3</v>
      </c>
      <c r="E170" s="12">
        <v>22</v>
      </c>
      <c r="F170" s="12">
        <v>19</v>
      </c>
      <c r="G170" s="12">
        <v>22</v>
      </c>
      <c r="H170" s="12">
        <v>20</v>
      </c>
      <c r="I170" s="63">
        <f t="shared" si="3"/>
        <v>20.75</v>
      </c>
    </row>
    <row r="171" spans="1:9" ht="47.25" x14ac:dyDescent="0.25">
      <c r="A171" s="31">
        <v>32</v>
      </c>
      <c r="B171" s="8" t="s">
        <v>499</v>
      </c>
      <c r="C171" s="107" t="s">
        <v>229</v>
      </c>
      <c r="D171" s="31" t="s">
        <v>223</v>
      </c>
      <c r="E171" s="12">
        <v>10</v>
      </c>
      <c r="F171" s="12">
        <v>7</v>
      </c>
      <c r="G171" s="12">
        <v>8</v>
      </c>
      <c r="H171" s="12">
        <v>9</v>
      </c>
      <c r="I171" s="63">
        <f t="shared" si="3"/>
        <v>8.5</v>
      </c>
    </row>
    <row r="172" spans="1:9" x14ac:dyDescent="0.25">
      <c r="A172" s="31">
        <v>33</v>
      </c>
      <c r="B172" s="8" t="s">
        <v>500</v>
      </c>
      <c r="C172" s="107" t="s">
        <v>232</v>
      </c>
      <c r="D172" s="31" t="s">
        <v>3</v>
      </c>
      <c r="E172" s="12">
        <v>8</v>
      </c>
      <c r="F172" s="12">
        <v>5</v>
      </c>
      <c r="G172" s="12">
        <v>4.7</v>
      </c>
      <c r="H172" s="12">
        <v>7</v>
      </c>
      <c r="I172" s="63">
        <f t="shared" si="3"/>
        <v>6.1749999999999998</v>
      </c>
    </row>
    <row r="173" spans="1:9" x14ac:dyDescent="0.25">
      <c r="A173" s="31">
        <v>34</v>
      </c>
      <c r="B173" s="32" t="s">
        <v>293</v>
      </c>
      <c r="C173" s="38" t="s">
        <v>878</v>
      </c>
      <c r="D173" s="31" t="s">
        <v>294</v>
      </c>
      <c r="E173" s="12">
        <v>40</v>
      </c>
      <c r="F173" s="12">
        <v>35</v>
      </c>
      <c r="G173" s="12">
        <v>37</v>
      </c>
      <c r="H173" s="12">
        <v>30</v>
      </c>
      <c r="I173" s="63">
        <f t="shared" si="3"/>
        <v>35.5</v>
      </c>
    </row>
    <row r="174" spans="1:9" ht="47.25" x14ac:dyDescent="0.25">
      <c r="A174" s="31">
        <v>35</v>
      </c>
      <c r="B174" s="8" t="s">
        <v>656</v>
      </c>
      <c r="C174" s="107" t="s">
        <v>655</v>
      </c>
      <c r="D174" s="31" t="s">
        <v>3</v>
      </c>
      <c r="E174" s="12">
        <v>6</v>
      </c>
      <c r="F174" s="12">
        <v>3</v>
      </c>
      <c r="G174" s="12">
        <v>4</v>
      </c>
      <c r="H174" s="12">
        <v>2.8</v>
      </c>
      <c r="I174" s="63">
        <f t="shared" si="3"/>
        <v>3.95</v>
      </c>
    </row>
    <row r="175" spans="1:9" x14ac:dyDescent="0.25">
      <c r="A175" s="31">
        <v>36</v>
      </c>
      <c r="B175" s="36" t="s">
        <v>879</v>
      </c>
      <c r="C175" s="99" t="s">
        <v>880</v>
      </c>
      <c r="D175" s="31" t="s">
        <v>881</v>
      </c>
      <c r="E175" s="12">
        <v>20</v>
      </c>
      <c r="F175" s="12">
        <v>12</v>
      </c>
      <c r="G175" s="12">
        <v>11.6</v>
      </c>
      <c r="H175" s="12">
        <v>11.8</v>
      </c>
      <c r="I175" s="63">
        <f t="shared" si="3"/>
        <v>13.850000000000001</v>
      </c>
    </row>
    <row r="176" spans="1:9" ht="16.5" customHeight="1" x14ac:dyDescent="0.25">
      <c r="A176" s="31">
        <v>37</v>
      </c>
      <c r="B176" s="8" t="s">
        <v>504</v>
      </c>
      <c r="C176" s="107" t="s">
        <v>503</v>
      </c>
      <c r="D176" s="31" t="s">
        <v>3</v>
      </c>
      <c r="E176" s="12">
        <v>9</v>
      </c>
      <c r="F176" s="12">
        <v>6</v>
      </c>
      <c r="G176" s="12">
        <v>6.6</v>
      </c>
      <c r="H176" s="12">
        <v>5.8</v>
      </c>
      <c r="I176" s="63">
        <f t="shared" si="3"/>
        <v>6.8500000000000005</v>
      </c>
    </row>
    <row r="177" spans="1:9" ht="47.25" x14ac:dyDescent="0.25">
      <c r="A177" s="31">
        <v>38</v>
      </c>
      <c r="B177" s="8" t="s">
        <v>505</v>
      </c>
      <c r="C177" s="107" t="s">
        <v>345</v>
      </c>
      <c r="D177" s="31" t="s">
        <v>3</v>
      </c>
      <c r="E177" s="12">
        <v>5</v>
      </c>
      <c r="F177" s="12">
        <v>3</v>
      </c>
      <c r="G177" s="12">
        <v>2.9</v>
      </c>
      <c r="H177" s="12">
        <v>2.7</v>
      </c>
      <c r="I177" s="63">
        <f t="shared" si="3"/>
        <v>3.4000000000000004</v>
      </c>
    </row>
    <row r="178" spans="1:9" x14ac:dyDescent="0.25">
      <c r="A178" s="31">
        <v>39</v>
      </c>
      <c r="B178" s="8" t="s">
        <v>86</v>
      </c>
      <c r="C178" s="107" t="s">
        <v>506</v>
      </c>
      <c r="D178" s="31" t="s">
        <v>83</v>
      </c>
      <c r="E178" s="12">
        <v>5</v>
      </c>
      <c r="F178" s="12">
        <v>3</v>
      </c>
      <c r="G178" s="12">
        <v>3.5</v>
      </c>
      <c r="H178" s="12">
        <v>3.3</v>
      </c>
      <c r="I178" s="63">
        <f t="shared" si="3"/>
        <v>3.7</v>
      </c>
    </row>
    <row r="179" spans="1:9" ht="47.25" x14ac:dyDescent="0.25">
      <c r="A179" s="31">
        <v>40</v>
      </c>
      <c r="B179" s="9" t="s">
        <v>508</v>
      </c>
      <c r="C179" s="99" t="s">
        <v>507</v>
      </c>
      <c r="D179" s="31" t="s">
        <v>289</v>
      </c>
      <c r="E179" s="12">
        <v>22</v>
      </c>
      <c r="F179" s="12">
        <v>15</v>
      </c>
      <c r="G179" s="12">
        <v>20</v>
      </c>
      <c r="H179" s="12">
        <v>16.899999999999999</v>
      </c>
      <c r="I179" s="63">
        <f t="shared" si="3"/>
        <v>18.475000000000001</v>
      </c>
    </row>
    <row r="180" spans="1:9" ht="31.5" x14ac:dyDescent="0.25">
      <c r="A180" s="31">
        <v>41</v>
      </c>
      <c r="B180" s="9" t="s">
        <v>509</v>
      </c>
      <c r="C180" s="99" t="s">
        <v>510</v>
      </c>
      <c r="D180" s="31" t="s">
        <v>289</v>
      </c>
      <c r="E180" s="12">
        <v>33</v>
      </c>
      <c r="F180" s="12">
        <v>24</v>
      </c>
      <c r="G180" s="12">
        <v>28</v>
      </c>
      <c r="H180" s="12">
        <v>27</v>
      </c>
      <c r="I180" s="63">
        <f t="shared" si="3"/>
        <v>28</v>
      </c>
    </row>
    <row r="181" spans="1:9" x14ac:dyDescent="0.25">
      <c r="A181" s="31">
        <v>42</v>
      </c>
      <c r="B181" s="8" t="s">
        <v>914</v>
      </c>
      <c r="C181" s="99" t="s">
        <v>1029</v>
      </c>
      <c r="D181" s="37" t="s">
        <v>1030</v>
      </c>
      <c r="E181" s="12">
        <v>9</v>
      </c>
      <c r="F181" s="12">
        <v>5</v>
      </c>
      <c r="G181" s="12">
        <v>4.7</v>
      </c>
      <c r="H181" s="12">
        <v>6</v>
      </c>
      <c r="I181" s="63">
        <f t="shared" si="3"/>
        <v>6.1749999999999998</v>
      </c>
    </row>
    <row r="182" spans="1:9" ht="110.25" x14ac:dyDescent="0.25">
      <c r="A182" s="31">
        <v>43</v>
      </c>
      <c r="B182" s="32" t="s">
        <v>1174</v>
      </c>
      <c r="C182" s="99" t="s">
        <v>882</v>
      </c>
      <c r="D182" s="31" t="s">
        <v>296</v>
      </c>
      <c r="E182" s="12">
        <v>580</v>
      </c>
      <c r="F182" s="12">
        <v>600</v>
      </c>
      <c r="G182" s="12">
        <v>800</v>
      </c>
      <c r="H182" s="12">
        <v>630</v>
      </c>
      <c r="I182" s="63">
        <f t="shared" si="3"/>
        <v>652.5</v>
      </c>
    </row>
    <row r="183" spans="1:9" x14ac:dyDescent="0.25">
      <c r="A183" s="31">
        <v>44</v>
      </c>
      <c r="B183" s="32" t="s">
        <v>1173</v>
      </c>
      <c r="C183" s="99" t="s">
        <v>1229</v>
      </c>
      <c r="D183" s="31" t="s">
        <v>289</v>
      </c>
      <c r="E183" s="12">
        <v>26</v>
      </c>
      <c r="F183" s="12">
        <v>28</v>
      </c>
      <c r="G183" s="12">
        <v>35</v>
      </c>
      <c r="H183" s="12">
        <v>30</v>
      </c>
      <c r="I183" s="63">
        <f t="shared" si="3"/>
        <v>29.75</v>
      </c>
    </row>
    <row r="184" spans="1:9" ht="94.5" x14ac:dyDescent="0.25">
      <c r="A184" s="31">
        <v>45</v>
      </c>
      <c r="B184" s="8" t="s">
        <v>511</v>
      </c>
      <c r="C184" s="107" t="s">
        <v>231</v>
      </c>
      <c r="D184" s="31" t="s">
        <v>223</v>
      </c>
      <c r="E184" s="12">
        <v>40</v>
      </c>
      <c r="F184" s="12">
        <v>42</v>
      </c>
      <c r="G184" s="12">
        <v>80</v>
      </c>
      <c r="H184" s="12">
        <v>50</v>
      </c>
      <c r="I184" s="63">
        <f t="shared" si="3"/>
        <v>53</v>
      </c>
    </row>
    <row r="185" spans="1:9" ht="31.5" x14ac:dyDescent="0.25">
      <c r="A185" s="31">
        <v>46</v>
      </c>
      <c r="B185" s="17" t="s">
        <v>1176</v>
      </c>
      <c r="C185" s="104" t="s">
        <v>1097</v>
      </c>
      <c r="D185" s="31" t="s">
        <v>289</v>
      </c>
      <c r="E185" s="12">
        <v>30</v>
      </c>
      <c r="F185" s="12">
        <v>25</v>
      </c>
      <c r="G185" s="12">
        <v>40</v>
      </c>
      <c r="H185" s="12">
        <v>30</v>
      </c>
      <c r="I185" s="63">
        <f t="shared" si="3"/>
        <v>31.25</v>
      </c>
    </row>
    <row r="186" spans="1:9" ht="31.5" x14ac:dyDescent="0.25">
      <c r="A186" s="31">
        <v>47</v>
      </c>
      <c r="B186" s="17" t="s">
        <v>1177</v>
      </c>
      <c r="C186" s="104" t="s">
        <v>1098</v>
      </c>
      <c r="D186" s="31" t="s">
        <v>289</v>
      </c>
      <c r="E186" s="12">
        <v>30</v>
      </c>
      <c r="F186" s="12">
        <v>24</v>
      </c>
      <c r="G186" s="12">
        <v>40</v>
      </c>
      <c r="H186" s="12">
        <v>30</v>
      </c>
      <c r="I186" s="63">
        <f t="shared" si="3"/>
        <v>31</v>
      </c>
    </row>
    <row r="187" spans="1:9" ht="31.5" x14ac:dyDescent="0.25">
      <c r="A187" s="31">
        <v>48</v>
      </c>
      <c r="B187" s="17" t="s">
        <v>1178</v>
      </c>
      <c r="C187" s="104" t="s">
        <v>1099</v>
      </c>
      <c r="D187" s="31" t="s">
        <v>289</v>
      </c>
      <c r="E187" s="12">
        <v>30</v>
      </c>
      <c r="F187" s="12">
        <v>23</v>
      </c>
      <c r="G187" s="12">
        <v>40</v>
      </c>
      <c r="H187" s="12">
        <v>30</v>
      </c>
      <c r="I187" s="63">
        <f t="shared" si="3"/>
        <v>30.75</v>
      </c>
    </row>
    <row r="188" spans="1:9" ht="16.5" customHeight="1" x14ac:dyDescent="0.25">
      <c r="A188" s="31">
        <v>49</v>
      </c>
      <c r="B188" s="8" t="s">
        <v>885</v>
      </c>
      <c r="C188" s="107" t="s">
        <v>1172</v>
      </c>
      <c r="D188" s="31" t="s">
        <v>886</v>
      </c>
      <c r="E188" s="12">
        <v>10</v>
      </c>
      <c r="F188" s="12">
        <v>6</v>
      </c>
      <c r="G188" s="12">
        <v>8</v>
      </c>
      <c r="H188" s="12">
        <v>8</v>
      </c>
      <c r="I188" s="63">
        <f t="shared" si="3"/>
        <v>8</v>
      </c>
    </row>
    <row r="189" spans="1:9" ht="189" x14ac:dyDescent="0.25">
      <c r="A189" s="31">
        <v>50</v>
      </c>
      <c r="B189" s="8" t="s">
        <v>513</v>
      </c>
      <c r="C189" s="107" t="s">
        <v>1031</v>
      </c>
      <c r="D189" s="31" t="s">
        <v>234</v>
      </c>
      <c r="E189" s="12">
        <v>99</v>
      </c>
      <c r="F189" s="12">
        <v>85</v>
      </c>
      <c r="G189" s="12">
        <v>79</v>
      </c>
      <c r="H189" s="12">
        <v>90</v>
      </c>
      <c r="I189" s="63">
        <f t="shared" si="3"/>
        <v>88.25</v>
      </c>
    </row>
    <row r="190" spans="1:9" ht="157.5" x14ac:dyDescent="0.25">
      <c r="A190" s="31">
        <v>51</v>
      </c>
      <c r="B190" s="9" t="s">
        <v>512</v>
      </c>
      <c r="C190" s="99" t="s">
        <v>299</v>
      </c>
      <c r="D190" s="31" t="s">
        <v>234</v>
      </c>
      <c r="E190" s="12">
        <v>99</v>
      </c>
      <c r="F190" s="12">
        <v>80</v>
      </c>
      <c r="G190" s="12">
        <v>85</v>
      </c>
      <c r="H190" s="12">
        <v>78</v>
      </c>
      <c r="I190" s="63">
        <f t="shared" si="3"/>
        <v>85.5</v>
      </c>
    </row>
    <row r="191" spans="1:9" ht="236.25" x14ac:dyDescent="0.25">
      <c r="A191" s="31">
        <v>52</v>
      </c>
      <c r="B191" s="9" t="s">
        <v>906</v>
      </c>
      <c r="C191" s="99" t="s">
        <v>905</v>
      </c>
      <c r="D191" s="31" t="s">
        <v>234</v>
      </c>
      <c r="E191" s="12">
        <v>99</v>
      </c>
      <c r="F191" s="12">
        <v>90</v>
      </c>
      <c r="G191" s="12">
        <v>102</v>
      </c>
      <c r="H191" s="12">
        <v>85</v>
      </c>
      <c r="I191" s="63">
        <f t="shared" si="3"/>
        <v>94</v>
      </c>
    </row>
    <row r="192" spans="1:9" ht="31.5" x14ac:dyDescent="0.25">
      <c r="A192" s="31">
        <v>53</v>
      </c>
      <c r="B192" s="8" t="s">
        <v>514</v>
      </c>
      <c r="C192" s="107" t="s">
        <v>84</v>
      </c>
      <c r="D192" s="31" t="s">
        <v>83</v>
      </c>
      <c r="E192" s="12">
        <v>33</v>
      </c>
      <c r="F192" s="12">
        <v>24</v>
      </c>
      <c r="G192" s="12">
        <v>26</v>
      </c>
      <c r="H192" s="12">
        <v>30</v>
      </c>
      <c r="I192" s="63">
        <f t="shared" si="3"/>
        <v>28.25</v>
      </c>
    </row>
    <row r="193" spans="1:9" ht="31.5" x14ac:dyDescent="0.25">
      <c r="A193" s="31">
        <v>54</v>
      </c>
      <c r="B193" s="8" t="s">
        <v>515</v>
      </c>
      <c r="C193" s="107" t="s">
        <v>82</v>
      </c>
      <c r="D193" s="31" t="s">
        <v>83</v>
      </c>
      <c r="E193" s="12">
        <v>33</v>
      </c>
      <c r="F193" s="12">
        <v>22</v>
      </c>
      <c r="G193" s="12">
        <v>27</v>
      </c>
      <c r="H193" s="12">
        <v>30</v>
      </c>
      <c r="I193" s="63">
        <f t="shared" si="3"/>
        <v>28</v>
      </c>
    </row>
    <row r="194" spans="1:9" ht="31.5" x14ac:dyDescent="0.25">
      <c r="A194" s="31">
        <v>55</v>
      </c>
      <c r="B194" s="8" t="s">
        <v>516</v>
      </c>
      <c r="C194" s="107" t="s">
        <v>517</v>
      </c>
      <c r="D194" s="31" t="s">
        <v>83</v>
      </c>
      <c r="E194" s="12">
        <v>33</v>
      </c>
      <c r="F194" s="12">
        <v>25</v>
      </c>
      <c r="G194" s="12">
        <v>30</v>
      </c>
      <c r="H194" s="12">
        <v>30</v>
      </c>
      <c r="I194" s="63">
        <f t="shared" si="3"/>
        <v>29.5</v>
      </c>
    </row>
    <row r="195" spans="1:9" ht="31.5" x14ac:dyDescent="0.25">
      <c r="A195" s="31">
        <v>56</v>
      </c>
      <c r="B195" s="8" t="s">
        <v>518</v>
      </c>
      <c r="C195" s="107" t="s">
        <v>1100</v>
      </c>
      <c r="D195" s="31" t="s">
        <v>83</v>
      </c>
      <c r="E195" s="12">
        <v>33</v>
      </c>
      <c r="F195" s="12">
        <v>26</v>
      </c>
      <c r="G195" s="12">
        <v>28</v>
      </c>
      <c r="H195" s="12">
        <v>30</v>
      </c>
      <c r="I195" s="63">
        <f t="shared" si="3"/>
        <v>29.25</v>
      </c>
    </row>
    <row r="196" spans="1:9" ht="31.5" x14ac:dyDescent="0.25">
      <c r="A196" s="31">
        <v>57</v>
      </c>
      <c r="B196" s="32" t="s">
        <v>519</v>
      </c>
      <c r="C196" s="107" t="s">
        <v>233</v>
      </c>
      <c r="D196" s="31" t="s">
        <v>520</v>
      </c>
      <c r="E196" s="12">
        <v>40</v>
      </c>
      <c r="F196" s="12">
        <v>35</v>
      </c>
      <c r="G196" s="12">
        <v>34</v>
      </c>
      <c r="H196" s="12">
        <v>40</v>
      </c>
      <c r="I196" s="63">
        <f t="shared" si="3"/>
        <v>37.25</v>
      </c>
    </row>
    <row r="197" spans="1:9" ht="31.5" x14ac:dyDescent="0.25">
      <c r="A197" s="31">
        <v>58</v>
      </c>
      <c r="B197" s="8" t="s">
        <v>521</v>
      </c>
      <c r="C197" s="107" t="s">
        <v>73</v>
      </c>
      <c r="D197" s="31" t="s">
        <v>3</v>
      </c>
      <c r="E197" s="12">
        <v>17</v>
      </c>
      <c r="F197" s="12">
        <v>19</v>
      </c>
      <c r="G197" s="12">
        <v>22</v>
      </c>
      <c r="H197" s="12">
        <v>24</v>
      </c>
      <c r="I197" s="63">
        <f t="shared" si="3"/>
        <v>20.5</v>
      </c>
    </row>
    <row r="198" spans="1:9" ht="31.5" x14ac:dyDescent="0.25">
      <c r="A198" s="31">
        <v>59</v>
      </c>
      <c r="B198" s="8" t="s">
        <v>522</v>
      </c>
      <c r="C198" s="107" t="s">
        <v>74</v>
      </c>
      <c r="D198" s="31" t="s">
        <v>3</v>
      </c>
      <c r="E198" s="12">
        <v>30</v>
      </c>
      <c r="F198" s="12">
        <v>22</v>
      </c>
      <c r="G198" s="12">
        <v>24</v>
      </c>
      <c r="H198" s="12">
        <v>25</v>
      </c>
      <c r="I198" s="63">
        <f t="shared" si="3"/>
        <v>25.25</v>
      </c>
    </row>
    <row r="199" spans="1:9" ht="31.5" x14ac:dyDescent="0.25">
      <c r="A199" s="31">
        <v>60</v>
      </c>
      <c r="B199" s="8" t="s">
        <v>523</v>
      </c>
      <c r="C199" s="107" t="s">
        <v>75</v>
      </c>
      <c r="D199" s="31" t="s">
        <v>3</v>
      </c>
      <c r="E199" s="12">
        <v>30</v>
      </c>
      <c r="F199" s="12">
        <v>28</v>
      </c>
      <c r="G199" s="12">
        <v>26</v>
      </c>
      <c r="H199" s="12">
        <v>33</v>
      </c>
      <c r="I199" s="63">
        <f t="shared" si="3"/>
        <v>29.25</v>
      </c>
    </row>
    <row r="200" spans="1:9" ht="47.25" x14ac:dyDescent="0.25">
      <c r="A200" s="31">
        <v>61</v>
      </c>
      <c r="B200" s="8" t="s">
        <v>524</v>
      </c>
      <c r="C200" s="107" t="s">
        <v>76</v>
      </c>
      <c r="D200" s="31" t="s">
        <v>3</v>
      </c>
      <c r="E200" s="12">
        <v>70</v>
      </c>
      <c r="F200" s="12">
        <v>55</v>
      </c>
      <c r="G200" s="12">
        <v>55</v>
      </c>
      <c r="H200" s="12">
        <v>54</v>
      </c>
      <c r="I200" s="63">
        <f t="shared" si="3"/>
        <v>58.5</v>
      </c>
    </row>
    <row r="201" spans="1:9" ht="47.25" x14ac:dyDescent="0.25">
      <c r="A201" s="31">
        <v>62</v>
      </c>
      <c r="B201" s="17" t="s">
        <v>525</v>
      </c>
      <c r="C201" s="104" t="s">
        <v>300</v>
      </c>
      <c r="D201" s="31" t="s">
        <v>234</v>
      </c>
      <c r="E201" s="12">
        <v>70</v>
      </c>
      <c r="F201" s="12">
        <v>50</v>
      </c>
      <c r="G201" s="12">
        <v>80</v>
      </c>
      <c r="H201" s="12">
        <v>55</v>
      </c>
      <c r="I201" s="63">
        <f t="shared" si="3"/>
        <v>63.75</v>
      </c>
    </row>
    <row r="202" spans="1:9" ht="31.5" x14ac:dyDescent="0.25">
      <c r="A202" s="31">
        <v>63</v>
      </c>
      <c r="B202" s="8" t="s">
        <v>526</v>
      </c>
      <c r="C202" s="107" t="s">
        <v>77</v>
      </c>
      <c r="D202" s="31" t="s">
        <v>3</v>
      </c>
      <c r="E202" s="12">
        <v>33</v>
      </c>
      <c r="F202" s="12">
        <v>25</v>
      </c>
      <c r="G202" s="12">
        <v>22</v>
      </c>
      <c r="H202" s="12">
        <v>23.5</v>
      </c>
      <c r="I202" s="63">
        <f t="shared" si="3"/>
        <v>25.875</v>
      </c>
    </row>
    <row r="203" spans="1:9" ht="47.25" x14ac:dyDescent="0.25">
      <c r="A203" s="31">
        <v>64</v>
      </c>
      <c r="B203" s="8" t="s">
        <v>662</v>
      </c>
      <c r="C203" s="109" t="s">
        <v>663</v>
      </c>
      <c r="D203" s="38" t="s">
        <v>3</v>
      </c>
      <c r="E203" s="12">
        <v>90</v>
      </c>
      <c r="F203" s="7">
        <v>80</v>
      </c>
      <c r="G203" s="7">
        <v>108</v>
      </c>
      <c r="H203" s="7">
        <v>120</v>
      </c>
      <c r="I203" s="63">
        <f t="shared" si="3"/>
        <v>99.5</v>
      </c>
    </row>
    <row r="204" spans="1:9" ht="32.25" customHeight="1" x14ac:dyDescent="0.25">
      <c r="A204" s="31">
        <v>65</v>
      </c>
      <c r="B204" s="32" t="s">
        <v>527</v>
      </c>
      <c r="C204" s="99" t="s">
        <v>1101</v>
      </c>
      <c r="D204" s="38" t="s">
        <v>234</v>
      </c>
      <c r="E204" s="12">
        <v>35</v>
      </c>
      <c r="F204" s="7">
        <v>32</v>
      </c>
      <c r="G204" s="7">
        <v>40</v>
      </c>
      <c r="H204" s="7">
        <v>40</v>
      </c>
      <c r="I204" s="63">
        <f t="shared" ref="I204:I223" si="4">(E204+F204+G204+H204)/4</f>
        <v>36.75</v>
      </c>
    </row>
    <row r="205" spans="1:9" ht="33.75" customHeight="1" x14ac:dyDescent="0.25">
      <c r="A205" s="31">
        <v>66</v>
      </c>
      <c r="B205" s="32" t="s">
        <v>528</v>
      </c>
      <c r="C205" s="99" t="s">
        <v>1102</v>
      </c>
      <c r="D205" s="38" t="s">
        <v>234</v>
      </c>
      <c r="E205" s="12">
        <v>38</v>
      </c>
      <c r="F205" s="7">
        <v>38</v>
      </c>
      <c r="G205" s="7">
        <v>42</v>
      </c>
      <c r="H205" s="7">
        <v>48</v>
      </c>
      <c r="I205" s="63">
        <f t="shared" si="4"/>
        <v>41.5</v>
      </c>
    </row>
    <row r="206" spans="1:9" ht="35.25" customHeight="1" x14ac:dyDescent="0.25">
      <c r="A206" s="31">
        <v>67</v>
      </c>
      <c r="B206" s="32" t="s">
        <v>530</v>
      </c>
      <c r="C206" s="99" t="s">
        <v>907</v>
      </c>
      <c r="D206" s="38" t="s">
        <v>234</v>
      </c>
      <c r="E206" s="12">
        <v>45</v>
      </c>
      <c r="F206" s="7">
        <v>45</v>
      </c>
      <c r="G206" s="7">
        <v>45</v>
      </c>
      <c r="H206" s="7">
        <v>50</v>
      </c>
      <c r="I206" s="63">
        <f t="shared" si="4"/>
        <v>46.25</v>
      </c>
    </row>
    <row r="207" spans="1:9" ht="42.75" customHeight="1" x14ac:dyDescent="0.25">
      <c r="A207" s="31">
        <v>68</v>
      </c>
      <c r="B207" s="32" t="s">
        <v>531</v>
      </c>
      <c r="C207" s="109" t="s">
        <v>529</v>
      </c>
      <c r="D207" s="38" t="s">
        <v>234</v>
      </c>
      <c r="E207" s="12">
        <v>75</v>
      </c>
      <c r="F207" s="7">
        <v>60</v>
      </c>
      <c r="G207" s="7">
        <v>70</v>
      </c>
      <c r="H207" s="7">
        <v>68</v>
      </c>
      <c r="I207" s="63">
        <f t="shared" si="4"/>
        <v>68.25</v>
      </c>
    </row>
    <row r="208" spans="1:9" ht="45.75" customHeight="1" x14ac:dyDescent="0.25">
      <c r="A208" s="31">
        <v>69</v>
      </c>
      <c r="B208" s="32" t="s">
        <v>1103</v>
      </c>
      <c r="C208" s="109" t="s">
        <v>236</v>
      </c>
      <c r="D208" s="38" t="s">
        <v>234</v>
      </c>
      <c r="E208" s="12">
        <v>85</v>
      </c>
      <c r="F208" s="7">
        <v>65</v>
      </c>
      <c r="G208" s="7">
        <v>75</v>
      </c>
      <c r="H208" s="7">
        <v>75</v>
      </c>
      <c r="I208" s="63">
        <f t="shared" si="4"/>
        <v>75</v>
      </c>
    </row>
    <row r="209" spans="1:9" ht="187.5" customHeight="1" x14ac:dyDescent="0.25">
      <c r="A209" s="31">
        <v>70</v>
      </c>
      <c r="B209" s="32" t="s">
        <v>531</v>
      </c>
      <c r="C209" s="109" t="s">
        <v>645</v>
      </c>
      <c r="D209" s="38" t="s">
        <v>234</v>
      </c>
      <c r="E209" s="12">
        <v>60</v>
      </c>
      <c r="F209" s="7">
        <v>50</v>
      </c>
      <c r="G209" s="7">
        <v>65</v>
      </c>
      <c r="H209" s="7">
        <v>65</v>
      </c>
      <c r="I209" s="63">
        <f t="shared" si="4"/>
        <v>60</v>
      </c>
    </row>
    <row r="210" spans="1:9" ht="31.5" x14ac:dyDescent="0.25">
      <c r="A210" s="31">
        <v>71</v>
      </c>
      <c r="B210" s="8" t="s">
        <v>532</v>
      </c>
      <c r="C210" s="107" t="s">
        <v>80</v>
      </c>
      <c r="D210" s="31" t="s">
        <v>3</v>
      </c>
      <c r="E210" s="12">
        <v>14</v>
      </c>
      <c r="F210" s="12">
        <v>12</v>
      </c>
      <c r="G210" s="12">
        <v>10</v>
      </c>
      <c r="H210" s="12">
        <v>11.5</v>
      </c>
      <c r="I210" s="63">
        <f t="shared" si="4"/>
        <v>11.875</v>
      </c>
    </row>
    <row r="211" spans="1:9" ht="31.5" x14ac:dyDescent="0.25">
      <c r="A211" s="31">
        <v>72</v>
      </c>
      <c r="B211" s="8" t="s">
        <v>647</v>
      </c>
      <c r="C211" s="108" t="s">
        <v>646</v>
      </c>
      <c r="D211" s="31" t="s">
        <v>3</v>
      </c>
      <c r="E211" s="12">
        <v>130</v>
      </c>
      <c r="F211" s="12">
        <v>120</v>
      </c>
      <c r="G211" s="12">
        <v>240</v>
      </c>
      <c r="H211" s="12">
        <v>150</v>
      </c>
      <c r="I211" s="63">
        <f t="shared" si="4"/>
        <v>160</v>
      </c>
    </row>
    <row r="212" spans="1:9" ht="31.5" x14ac:dyDescent="0.25">
      <c r="A212" s="31">
        <v>73</v>
      </c>
      <c r="B212" s="8" t="s">
        <v>889</v>
      </c>
      <c r="C212" s="99" t="s">
        <v>890</v>
      </c>
      <c r="D212" s="31" t="s">
        <v>3</v>
      </c>
      <c r="E212" s="12">
        <v>30</v>
      </c>
      <c r="F212" s="12">
        <v>25</v>
      </c>
      <c r="G212" s="12">
        <v>27</v>
      </c>
      <c r="H212" s="12">
        <v>24</v>
      </c>
      <c r="I212" s="63">
        <f t="shared" si="4"/>
        <v>26.5</v>
      </c>
    </row>
    <row r="213" spans="1:9" ht="47.25" x14ac:dyDescent="0.25">
      <c r="A213" s="31">
        <v>74</v>
      </c>
      <c r="B213" s="32" t="s">
        <v>883</v>
      </c>
      <c r="C213" s="99" t="s">
        <v>887</v>
      </c>
      <c r="D213" s="31" t="s">
        <v>289</v>
      </c>
      <c r="E213" s="12">
        <v>7</v>
      </c>
      <c r="F213" s="12">
        <v>5</v>
      </c>
      <c r="G213" s="12">
        <v>6.5</v>
      </c>
      <c r="H213" s="12">
        <v>6</v>
      </c>
      <c r="I213" s="63">
        <f t="shared" si="4"/>
        <v>6.125</v>
      </c>
    </row>
    <row r="214" spans="1:9" ht="47.25" x14ac:dyDescent="0.25">
      <c r="A214" s="31">
        <v>75</v>
      </c>
      <c r="B214" s="32" t="s">
        <v>884</v>
      </c>
      <c r="C214" s="99" t="s">
        <v>888</v>
      </c>
      <c r="D214" s="31" t="s">
        <v>289</v>
      </c>
      <c r="E214" s="12">
        <v>8</v>
      </c>
      <c r="F214" s="12">
        <v>4.5</v>
      </c>
      <c r="G214" s="12">
        <v>4.9000000000000004</v>
      </c>
      <c r="H214" s="12">
        <v>5</v>
      </c>
      <c r="I214" s="63">
        <f t="shared" si="4"/>
        <v>5.6</v>
      </c>
    </row>
    <row r="215" spans="1:9" ht="15.75" customHeight="1" x14ac:dyDescent="0.25">
      <c r="A215" s="31">
        <v>76</v>
      </c>
      <c r="B215" s="39" t="s">
        <v>295</v>
      </c>
      <c r="C215" s="110" t="s">
        <v>635</v>
      </c>
      <c r="D215" s="40" t="s">
        <v>289</v>
      </c>
      <c r="E215" s="12">
        <v>199</v>
      </c>
      <c r="F215" s="41">
        <v>180</v>
      </c>
      <c r="G215" s="41">
        <v>178</v>
      </c>
      <c r="H215" s="41">
        <v>200</v>
      </c>
      <c r="I215" s="63">
        <f t="shared" si="4"/>
        <v>189.25</v>
      </c>
    </row>
    <row r="216" spans="1:9" ht="63" x14ac:dyDescent="0.25">
      <c r="A216" s="31">
        <v>77</v>
      </c>
      <c r="B216" s="42" t="s">
        <v>665</v>
      </c>
      <c r="C216" s="111" t="s">
        <v>79</v>
      </c>
      <c r="D216" s="40" t="s">
        <v>3</v>
      </c>
      <c r="E216" s="12">
        <v>45</v>
      </c>
      <c r="F216" s="41">
        <v>40</v>
      </c>
      <c r="G216" s="41">
        <v>39</v>
      </c>
      <c r="H216" s="41">
        <v>50</v>
      </c>
      <c r="I216" s="63">
        <f t="shared" si="4"/>
        <v>43.5</v>
      </c>
    </row>
    <row r="217" spans="1:9" ht="94.5" x14ac:dyDescent="0.25">
      <c r="A217" s="31">
        <v>78</v>
      </c>
      <c r="B217" s="35" t="s">
        <v>666</v>
      </c>
      <c r="C217" s="108" t="s">
        <v>664</v>
      </c>
      <c r="D217" s="40" t="s">
        <v>3</v>
      </c>
      <c r="E217" s="12">
        <v>27</v>
      </c>
      <c r="F217" s="41">
        <v>28</v>
      </c>
      <c r="G217" s="41">
        <v>33</v>
      </c>
      <c r="H217" s="41">
        <v>30</v>
      </c>
      <c r="I217" s="63">
        <f t="shared" si="4"/>
        <v>29.5</v>
      </c>
    </row>
    <row r="218" spans="1:9" x14ac:dyDescent="0.25">
      <c r="A218" s="31">
        <v>79</v>
      </c>
      <c r="B218" s="42" t="s">
        <v>636</v>
      </c>
      <c r="C218" s="111" t="s">
        <v>637</v>
      </c>
      <c r="D218" s="40" t="s">
        <v>223</v>
      </c>
      <c r="E218" s="12">
        <v>150</v>
      </c>
      <c r="F218" s="41">
        <v>160</v>
      </c>
      <c r="G218" s="41">
        <v>178</v>
      </c>
      <c r="H218" s="41">
        <v>155</v>
      </c>
      <c r="I218" s="63">
        <f t="shared" si="4"/>
        <v>160.75</v>
      </c>
    </row>
    <row r="219" spans="1:9" x14ac:dyDescent="0.25">
      <c r="A219" s="31">
        <v>80</v>
      </c>
      <c r="B219" s="9" t="s">
        <v>533</v>
      </c>
      <c r="C219" s="99" t="s">
        <v>302</v>
      </c>
      <c r="D219" s="31" t="s">
        <v>289</v>
      </c>
      <c r="E219" s="12">
        <v>540</v>
      </c>
      <c r="F219" s="12">
        <v>600</v>
      </c>
      <c r="G219" s="12">
        <v>650</v>
      </c>
      <c r="H219" s="12">
        <v>580</v>
      </c>
      <c r="I219" s="63">
        <f t="shared" si="4"/>
        <v>592.5</v>
      </c>
    </row>
    <row r="220" spans="1:9" ht="31.5" x14ac:dyDescent="0.25">
      <c r="A220" s="31">
        <v>81</v>
      </c>
      <c r="B220" s="9" t="s">
        <v>534</v>
      </c>
      <c r="C220" s="99" t="s">
        <v>301</v>
      </c>
      <c r="D220" s="31" t="s">
        <v>289</v>
      </c>
      <c r="E220" s="12">
        <v>600</v>
      </c>
      <c r="F220" s="12">
        <v>550</v>
      </c>
      <c r="G220" s="12">
        <v>600</v>
      </c>
      <c r="H220" s="12">
        <v>580</v>
      </c>
      <c r="I220" s="63">
        <f t="shared" si="4"/>
        <v>582.5</v>
      </c>
    </row>
    <row r="221" spans="1:9" ht="31.5" x14ac:dyDescent="0.25">
      <c r="A221" s="31">
        <v>82</v>
      </c>
      <c r="B221" s="9" t="s">
        <v>535</v>
      </c>
      <c r="C221" s="99" t="s">
        <v>908</v>
      </c>
      <c r="D221" s="38" t="s">
        <v>289</v>
      </c>
      <c r="E221" s="12">
        <v>500</v>
      </c>
      <c r="F221" s="7">
        <v>450</v>
      </c>
      <c r="G221" s="7">
        <v>500</v>
      </c>
      <c r="H221" s="7">
        <v>580</v>
      </c>
      <c r="I221" s="63">
        <f t="shared" si="4"/>
        <v>507.5</v>
      </c>
    </row>
    <row r="222" spans="1:9" ht="31.5" x14ac:dyDescent="0.25">
      <c r="A222" s="31">
        <v>83</v>
      </c>
      <c r="B222" s="8" t="s">
        <v>87</v>
      </c>
      <c r="C222" s="107" t="s">
        <v>1230</v>
      </c>
      <c r="D222" s="38" t="s">
        <v>88</v>
      </c>
      <c r="E222" s="12">
        <v>440</v>
      </c>
      <c r="F222" s="7">
        <v>300</v>
      </c>
      <c r="G222" s="7">
        <v>330</v>
      </c>
      <c r="H222" s="7">
        <v>280</v>
      </c>
      <c r="I222" s="63">
        <f t="shared" si="4"/>
        <v>337.5</v>
      </c>
    </row>
    <row r="223" spans="1:9" ht="31.5" x14ac:dyDescent="0.25">
      <c r="A223" s="31">
        <v>84</v>
      </c>
      <c r="B223" s="8" t="s">
        <v>1105</v>
      </c>
      <c r="C223" s="107" t="s">
        <v>1104</v>
      </c>
      <c r="D223" s="38" t="s">
        <v>234</v>
      </c>
      <c r="E223" s="12">
        <v>9</v>
      </c>
      <c r="F223" s="7">
        <v>5</v>
      </c>
      <c r="G223" s="7">
        <v>6.6</v>
      </c>
      <c r="H223" s="7">
        <v>7</v>
      </c>
      <c r="I223" s="63">
        <f t="shared" si="4"/>
        <v>6.9</v>
      </c>
    </row>
    <row r="224" spans="1:9" x14ac:dyDescent="0.25">
      <c r="A224" s="125" t="s">
        <v>1196</v>
      </c>
      <c r="B224" s="125"/>
      <c r="C224" s="125"/>
      <c r="D224" s="125"/>
      <c r="E224" s="87"/>
      <c r="F224" s="87"/>
      <c r="G224" s="87"/>
      <c r="H224" s="87"/>
      <c r="I224" s="88">
        <f>SUM(I140:I223)</f>
        <v>5976.25</v>
      </c>
    </row>
    <row r="225" spans="1:9" ht="15" customHeight="1" x14ac:dyDescent="0.25">
      <c r="A225" s="129" t="s">
        <v>1188</v>
      </c>
      <c r="B225" s="129"/>
      <c r="C225" s="129"/>
      <c r="D225" s="129"/>
      <c r="E225" s="129"/>
      <c r="F225" s="129"/>
      <c r="G225" s="129"/>
      <c r="H225" s="129"/>
      <c r="I225" s="129"/>
    </row>
    <row r="226" spans="1:9" ht="47.25" x14ac:dyDescent="0.25">
      <c r="A226" s="80" t="s">
        <v>1008</v>
      </c>
      <c r="B226" s="21" t="s">
        <v>0</v>
      </c>
      <c r="C226" s="21" t="s">
        <v>1</v>
      </c>
      <c r="D226" s="80" t="s">
        <v>2</v>
      </c>
      <c r="E226" s="22" t="s">
        <v>340</v>
      </c>
      <c r="F226" s="22" t="s">
        <v>340</v>
      </c>
      <c r="G226" s="22" t="s">
        <v>340</v>
      </c>
      <c r="H226" s="22" t="s">
        <v>340</v>
      </c>
      <c r="I226" s="79" t="s">
        <v>1232</v>
      </c>
    </row>
    <row r="227" spans="1:9" x14ac:dyDescent="0.25">
      <c r="A227" s="10">
        <v>1</v>
      </c>
      <c r="B227" s="5" t="s">
        <v>248</v>
      </c>
      <c r="C227" s="97" t="s">
        <v>248</v>
      </c>
      <c r="D227" s="10" t="s">
        <v>249</v>
      </c>
      <c r="E227" s="12">
        <v>240</v>
      </c>
      <c r="F227" s="12">
        <v>220</v>
      </c>
      <c r="G227" s="12">
        <v>250</v>
      </c>
      <c r="H227" s="43">
        <v>220</v>
      </c>
      <c r="I227" s="63">
        <f t="shared" ref="I227:I246" si="5">(E227+F227+G227+H227)/4</f>
        <v>232.5</v>
      </c>
    </row>
    <row r="228" spans="1:9" ht="15" customHeight="1" x14ac:dyDescent="0.25">
      <c r="A228" s="10">
        <v>2</v>
      </c>
      <c r="B228" s="25" t="s">
        <v>1109</v>
      </c>
      <c r="C228" s="89" t="s">
        <v>1110</v>
      </c>
      <c r="D228" s="10" t="s">
        <v>3</v>
      </c>
      <c r="E228" s="12">
        <v>260</v>
      </c>
      <c r="F228" s="12">
        <v>250</v>
      </c>
      <c r="G228" s="12">
        <v>280</v>
      </c>
      <c r="H228" s="43">
        <v>260</v>
      </c>
      <c r="I228" s="63">
        <f t="shared" si="5"/>
        <v>262.5</v>
      </c>
    </row>
    <row r="229" spans="1:9" ht="15" customHeight="1" x14ac:dyDescent="0.25">
      <c r="A229" s="10">
        <v>3</v>
      </c>
      <c r="B229" s="5" t="s">
        <v>631</v>
      </c>
      <c r="C229" s="97" t="s">
        <v>91</v>
      </c>
      <c r="D229" s="10" t="s">
        <v>3</v>
      </c>
      <c r="E229" s="12">
        <v>600</v>
      </c>
      <c r="F229" s="12">
        <v>580</v>
      </c>
      <c r="G229" s="12">
        <v>600</v>
      </c>
      <c r="H229" s="43">
        <v>600</v>
      </c>
      <c r="I229" s="63">
        <f t="shared" si="5"/>
        <v>595</v>
      </c>
    </row>
    <row r="230" spans="1:9" ht="15" customHeight="1" x14ac:dyDescent="0.25">
      <c r="A230" s="10">
        <v>4</v>
      </c>
      <c r="B230" s="25" t="s">
        <v>632</v>
      </c>
      <c r="C230" s="89" t="s">
        <v>90</v>
      </c>
      <c r="D230" s="10" t="s">
        <v>3</v>
      </c>
      <c r="E230" s="12">
        <v>500</v>
      </c>
      <c r="F230" s="12">
        <v>480</v>
      </c>
      <c r="G230" s="12">
        <v>550</v>
      </c>
      <c r="H230" s="43">
        <v>470</v>
      </c>
      <c r="I230" s="63">
        <f t="shared" si="5"/>
        <v>500</v>
      </c>
    </row>
    <row r="231" spans="1:9" ht="15" customHeight="1" x14ac:dyDescent="0.25">
      <c r="A231" s="10">
        <v>5</v>
      </c>
      <c r="B231" s="25" t="s">
        <v>633</v>
      </c>
      <c r="C231" s="89" t="s">
        <v>89</v>
      </c>
      <c r="D231" s="10" t="s">
        <v>3</v>
      </c>
      <c r="E231" s="12">
        <v>400</v>
      </c>
      <c r="F231" s="12">
        <v>380</v>
      </c>
      <c r="G231" s="12">
        <v>370</v>
      </c>
      <c r="H231" s="43">
        <v>370</v>
      </c>
      <c r="I231" s="63">
        <f t="shared" si="5"/>
        <v>380</v>
      </c>
    </row>
    <row r="232" spans="1:9" ht="15" customHeight="1" x14ac:dyDescent="0.25">
      <c r="A232" s="10">
        <v>6</v>
      </c>
      <c r="B232" s="5" t="s">
        <v>634</v>
      </c>
      <c r="C232" s="97" t="s">
        <v>94</v>
      </c>
      <c r="D232" s="10" t="s">
        <v>3</v>
      </c>
      <c r="E232" s="12">
        <v>150</v>
      </c>
      <c r="F232" s="12">
        <v>120</v>
      </c>
      <c r="G232" s="12">
        <v>110</v>
      </c>
      <c r="H232" s="43">
        <v>130</v>
      </c>
      <c r="I232" s="63">
        <f t="shared" si="5"/>
        <v>127.5</v>
      </c>
    </row>
    <row r="233" spans="1:9" ht="15" customHeight="1" x14ac:dyDescent="0.25">
      <c r="A233" s="10">
        <v>7</v>
      </c>
      <c r="B233" s="5" t="s">
        <v>305</v>
      </c>
      <c r="C233" s="97" t="s">
        <v>940</v>
      </c>
      <c r="D233" s="10" t="s">
        <v>214</v>
      </c>
      <c r="E233" s="12">
        <v>990</v>
      </c>
      <c r="F233" s="12">
        <v>900</v>
      </c>
      <c r="G233" s="12">
        <v>850</v>
      </c>
      <c r="H233" s="43">
        <v>1000</v>
      </c>
      <c r="I233" s="63">
        <f t="shared" si="5"/>
        <v>935</v>
      </c>
    </row>
    <row r="234" spans="1:9" ht="15" customHeight="1" x14ac:dyDescent="0.25">
      <c r="A234" s="10">
        <v>8</v>
      </c>
      <c r="B234" s="5" t="s">
        <v>251</v>
      </c>
      <c r="C234" s="97" t="s">
        <v>551</v>
      </c>
      <c r="D234" s="10" t="s">
        <v>214</v>
      </c>
      <c r="E234" s="12">
        <v>230</v>
      </c>
      <c r="F234" s="12">
        <v>240</v>
      </c>
      <c r="G234" s="12">
        <v>220</v>
      </c>
      <c r="H234" s="43">
        <v>300</v>
      </c>
      <c r="I234" s="63">
        <f t="shared" si="5"/>
        <v>247.5</v>
      </c>
    </row>
    <row r="235" spans="1:9" ht="15" customHeight="1" x14ac:dyDescent="0.25">
      <c r="A235" s="10">
        <v>9</v>
      </c>
      <c r="B235" s="5" t="s">
        <v>550</v>
      </c>
      <c r="C235" s="97" t="s">
        <v>252</v>
      </c>
      <c r="D235" s="10" t="s">
        <v>215</v>
      </c>
      <c r="E235" s="12">
        <v>130</v>
      </c>
      <c r="F235" s="12">
        <v>150</v>
      </c>
      <c r="G235" s="12">
        <v>140</v>
      </c>
      <c r="H235" s="43">
        <v>200</v>
      </c>
      <c r="I235" s="63">
        <f t="shared" si="5"/>
        <v>155</v>
      </c>
    </row>
    <row r="236" spans="1:9" ht="15" customHeight="1" x14ac:dyDescent="0.25">
      <c r="A236" s="10">
        <v>10</v>
      </c>
      <c r="B236" s="5" t="s">
        <v>549</v>
      </c>
      <c r="C236" s="112" t="s">
        <v>95</v>
      </c>
      <c r="D236" s="10" t="s">
        <v>3</v>
      </c>
      <c r="E236" s="12">
        <v>6.6</v>
      </c>
      <c r="F236" s="12">
        <v>8</v>
      </c>
      <c r="G236" s="12">
        <v>7</v>
      </c>
      <c r="H236" s="43">
        <v>7.5</v>
      </c>
      <c r="I236" s="63">
        <f t="shared" si="5"/>
        <v>7.2750000000000004</v>
      </c>
    </row>
    <row r="237" spans="1:9" x14ac:dyDescent="0.25">
      <c r="A237" s="10">
        <v>11</v>
      </c>
      <c r="B237" s="5" t="s">
        <v>92</v>
      </c>
      <c r="C237" s="97" t="s">
        <v>542</v>
      </c>
      <c r="D237" s="10" t="s">
        <v>216</v>
      </c>
      <c r="E237" s="12">
        <v>730</v>
      </c>
      <c r="F237" s="12">
        <v>750</v>
      </c>
      <c r="G237" s="12">
        <v>745</v>
      </c>
      <c r="H237" s="43">
        <v>770</v>
      </c>
      <c r="I237" s="63">
        <f t="shared" si="5"/>
        <v>748.75</v>
      </c>
    </row>
    <row r="238" spans="1:9" ht="31.5" x14ac:dyDescent="0.25">
      <c r="A238" s="10">
        <v>12</v>
      </c>
      <c r="B238" s="44" t="s">
        <v>250</v>
      </c>
      <c r="C238" s="99" t="s">
        <v>915</v>
      </c>
      <c r="D238" s="10" t="s">
        <v>214</v>
      </c>
      <c r="E238" s="12">
        <v>110</v>
      </c>
      <c r="F238" s="12">
        <v>120</v>
      </c>
      <c r="G238" s="12">
        <v>130</v>
      </c>
      <c r="H238" s="43">
        <v>140</v>
      </c>
      <c r="I238" s="63">
        <f t="shared" si="5"/>
        <v>125</v>
      </c>
    </row>
    <row r="239" spans="1:9" x14ac:dyDescent="0.25">
      <c r="A239" s="10">
        <v>13</v>
      </c>
      <c r="B239" s="5" t="s">
        <v>545</v>
      </c>
      <c r="C239" s="97" t="s">
        <v>543</v>
      </c>
      <c r="D239" s="4" t="s">
        <v>3</v>
      </c>
      <c r="E239" s="7">
        <v>42</v>
      </c>
      <c r="F239" s="7">
        <v>38</v>
      </c>
      <c r="G239" s="12">
        <v>38</v>
      </c>
      <c r="H239" s="43">
        <v>40</v>
      </c>
      <c r="I239" s="63">
        <f t="shared" si="5"/>
        <v>39.5</v>
      </c>
    </row>
    <row r="240" spans="1:9" ht="15" customHeight="1" x14ac:dyDescent="0.25">
      <c r="A240" s="10">
        <v>14</v>
      </c>
      <c r="B240" s="5" t="s">
        <v>546</v>
      </c>
      <c r="C240" s="97" t="s">
        <v>544</v>
      </c>
      <c r="D240" s="4" t="s">
        <v>3</v>
      </c>
      <c r="E240" s="7">
        <v>45</v>
      </c>
      <c r="F240" s="7">
        <v>39</v>
      </c>
      <c r="G240" s="12">
        <v>40</v>
      </c>
      <c r="H240" s="43">
        <v>44</v>
      </c>
      <c r="I240" s="63">
        <f t="shared" si="5"/>
        <v>42</v>
      </c>
    </row>
    <row r="241" spans="1:9" ht="15" customHeight="1" x14ac:dyDescent="0.25">
      <c r="A241" s="10">
        <v>15</v>
      </c>
      <c r="B241" s="5" t="s">
        <v>1106</v>
      </c>
      <c r="C241" s="97" t="s">
        <v>1111</v>
      </c>
      <c r="D241" s="4" t="s">
        <v>59</v>
      </c>
      <c r="E241" s="7">
        <v>170</v>
      </c>
      <c r="F241" s="7">
        <v>160</v>
      </c>
      <c r="G241" s="12">
        <v>155</v>
      </c>
      <c r="H241" s="43">
        <v>180</v>
      </c>
      <c r="I241" s="63">
        <f t="shared" si="5"/>
        <v>166.25</v>
      </c>
    </row>
    <row r="242" spans="1:9" ht="15" customHeight="1" x14ac:dyDescent="0.25">
      <c r="A242" s="70">
        <v>16</v>
      </c>
      <c r="B242" s="5" t="s">
        <v>1107</v>
      </c>
      <c r="C242" s="97" t="s">
        <v>1170</v>
      </c>
      <c r="D242" s="4" t="s">
        <v>59</v>
      </c>
      <c r="E242" s="7">
        <v>90</v>
      </c>
      <c r="F242" s="7">
        <v>80</v>
      </c>
      <c r="G242" s="12">
        <v>78</v>
      </c>
      <c r="H242" s="43">
        <v>100</v>
      </c>
      <c r="I242" s="63">
        <f t="shared" si="5"/>
        <v>87</v>
      </c>
    </row>
    <row r="243" spans="1:9" ht="15" customHeight="1" x14ac:dyDescent="0.25">
      <c r="A243" s="70">
        <v>17</v>
      </c>
      <c r="B243" s="5" t="s">
        <v>1108</v>
      </c>
      <c r="C243" s="97" t="s">
        <v>1171</v>
      </c>
      <c r="D243" s="4" t="s">
        <v>59</v>
      </c>
      <c r="E243" s="7">
        <v>70</v>
      </c>
      <c r="F243" s="7">
        <v>65</v>
      </c>
      <c r="G243" s="12">
        <v>50</v>
      </c>
      <c r="H243" s="43">
        <v>90</v>
      </c>
      <c r="I243" s="63">
        <f t="shared" si="5"/>
        <v>68.75</v>
      </c>
    </row>
    <row r="244" spans="1:9" x14ac:dyDescent="0.25">
      <c r="A244" s="70">
        <v>18</v>
      </c>
      <c r="B244" s="5" t="s">
        <v>547</v>
      </c>
      <c r="C244" s="100" t="s">
        <v>540</v>
      </c>
      <c r="D244" s="4" t="s">
        <v>3</v>
      </c>
      <c r="E244" s="7">
        <v>40</v>
      </c>
      <c r="F244" s="7">
        <v>35</v>
      </c>
      <c r="G244" s="12">
        <v>30</v>
      </c>
      <c r="H244" s="43">
        <v>33</v>
      </c>
      <c r="I244" s="63">
        <f t="shared" si="5"/>
        <v>34.5</v>
      </c>
    </row>
    <row r="245" spans="1:9" x14ac:dyDescent="0.25">
      <c r="A245" s="70">
        <v>19</v>
      </c>
      <c r="B245" s="5" t="s">
        <v>548</v>
      </c>
      <c r="C245" s="101" t="s">
        <v>541</v>
      </c>
      <c r="D245" s="70" t="s">
        <v>3</v>
      </c>
      <c r="E245" s="12">
        <v>40</v>
      </c>
      <c r="F245" s="12">
        <v>38</v>
      </c>
      <c r="G245" s="12">
        <v>33</v>
      </c>
      <c r="H245" s="43">
        <v>33</v>
      </c>
      <c r="I245" s="63">
        <f t="shared" si="5"/>
        <v>36</v>
      </c>
    </row>
    <row r="246" spans="1:9" x14ac:dyDescent="0.25">
      <c r="A246" s="70">
        <v>20</v>
      </c>
      <c r="B246" s="5" t="s">
        <v>93</v>
      </c>
      <c r="C246" s="98" t="s">
        <v>916</v>
      </c>
      <c r="D246" s="70" t="s">
        <v>213</v>
      </c>
      <c r="E246" s="12">
        <v>400</v>
      </c>
      <c r="F246" s="12">
        <v>380</v>
      </c>
      <c r="G246" s="12">
        <v>450</v>
      </c>
      <c r="H246" s="43">
        <v>400</v>
      </c>
      <c r="I246" s="63">
        <f t="shared" si="5"/>
        <v>407.5</v>
      </c>
    </row>
    <row r="247" spans="1:9" x14ac:dyDescent="0.25">
      <c r="A247" s="125" t="s">
        <v>1196</v>
      </c>
      <c r="B247" s="125"/>
      <c r="C247" s="125"/>
      <c r="D247" s="125"/>
      <c r="E247" s="87"/>
      <c r="F247" s="87"/>
      <c r="G247" s="87"/>
      <c r="H247" s="87"/>
      <c r="I247" s="88">
        <f>SUM(I227:I246)</f>
        <v>5197.5249999999996</v>
      </c>
    </row>
    <row r="248" spans="1:9" ht="15" customHeight="1" x14ac:dyDescent="0.25">
      <c r="A248" s="130" t="s">
        <v>1189</v>
      </c>
      <c r="B248" s="131"/>
      <c r="C248" s="131"/>
      <c r="D248" s="131"/>
      <c r="E248" s="131"/>
      <c r="F248" s="131"/>
      <c r="G248" s="131"/>
      <c r="H248" s="131"/>
      <c r="I248" s="132"/>
    </row>
    <row r="249" spans="1:9" s="56" customFormat="1" ht="47.25" x14ac:dyDescent="0.25">
      <c r="A249" s="82" t="s">
        <v>1008</v>
      </c>
      <c r="B249" s="82" t="s">
        <v>0</v>
      </c>
      <c r="C249" s="82" t="s">
        <v>1</v>
      </c>
      <c r="D249" s="82" t="s">
        <v>2</v>
      </c>
      <c r="E249" s="81" t="s">
        <v>340</v>
      </c>
      <c r="F249" s="81" t="s">
        <v>340</v>
      </c>
      <c r="G249" s="81" t="s">
        <v>340</v>
      </c>
      <c r="H249" s="81" t="s">
        <v>340</v>
      </c>
      <c r="I249" s="79" t="s">
        <v>1232</v>
      </c>
    </row>
    <row r="250" spans="1:9" x14ac:dyDescent="0.25">
      <c r="A250" s="133" t="s">
        <v>1032</v>
      </c>
      <c r="B250" s="134"/>
      <c r="C250" s="134"/>
      <c r="D250" s="134"/>
      <c r="E250" s="134"/>
      <c r="F250" s="134"/>
      <c r="G250" s="134"/>
      <c r="H250" s="134"/>
      <c r="I250" s="134"/>
    </row>
    <row r="251" spans="1:9" x14ac:dyDescent="0.25">
      <c r="A251" s="10">
        <v>1</v>
      </c>
      <c r="B251" s="25" t="s">
        <v>602</v>
      </c>
      <c r="C251" s="89" t="s">
        <v>96</v>
      </c>
      <c r="D251" s="10" t="s">
        <v>3</v>
      </c>
      <c r="E251" s="12">
        <v>7</v>
      </c>
      <c r="F251" s="12">
        <v>6</v>
      </c>
      <c r="G251" s="12">
        <v>6.6</v>
      </c>
      <c r="H251" s="12">
        <v>8</v>
      </c>
      <c r="I251" s="63">
        <f t="shared" ref="I251:I262" si="6">(E251+F251+G251+H251)/4</f>
        <v>6.9</v>
      </c>
    </row>
    <row r="252" spans="1:9" x14ac:dyDescent="0.25">
      <c r="A252" s="10">
        <v>2</v>
      </c>
      <c r="B252" s="5" t="s">
        <v>97</v>
      </c>
      <c r="C252" s="101" t="s">
        <v>360</v>
      </c>
      <c r="D252" s="10" t="s">
        <v>3</v>
      </c>
      <c r="E252" s="12">
        <v>125</v>
      </c>
      <c r="F252" s="12">
        <v>120</v>
      </c>
      <c r="G252" s="12">
        <v>123</v>
      </c>
      <c r="H252" s="12">
        <v>130</v>
      </c>
      <c r="I252" s="63">
        <f t="shared" si="6"/>
        <v>124.5</v>
      </c>
    </row>
    <row r="253" spans="1:9" x14ac:dyDescent="0.25">
      <c r="A253" s="10">
        <v>3</v>
      </c>
      <c r="B253" s="5" t="s">
        <v>620</v>
      </c>
      <c r="C253" s="97" t="s">
        <v>98</v>
      </c>
      <c r="D253" s="10" t="s">
        <v>3</v>
      </c>
      <c r="E253" s="12">
        <v>40</v>
      </c>
      <c r="F253" s="12">
        <v>35</v>
      </c>
      <c r="G253" s="12">
        <v>30</v>
      </c>
      <c r="H253" s="12">
        <v>40</v>
      </c>
      <c r="I253" s="63">
        <f t="shared" si="6"/>
        <v>36.25</v>
      </c>
    </row>
    <row r="254" spans="1:9" x14ac:dyDescent="0.25">
      <c r="A254" s="10">
        <v>4</v>
      </c>
      <c r="B254" s="5" t="s">
        <v>604</v>
      </c>
      <c r="C254" s="97" t="s">
        <v>99</v>
      </c>
      <c r="D254" s="10" t="s">
        <v>3</v>
      </c>
      <c r="E254" s="12">
        <v>40</v>
      </c>
      <c r="F254" s="12">
        <v>36</v>
      </c>
      <c r="G254" s="12">
        <v>35</v>
      </c>
      <c r="H254" s="12">
        <v>40</v>
      </c>
      <c r="I254" s="63">
        <f t="shared" si="6"/>
        <v>37.75</v>
      </c>
    </row>
    <row r="255" spans="1:9" ht="78.75" x14ac:dyDescent="0.25">
      <c r="A255" s="10">
        <v>5</v>
      </c>
      <c r="B255" s="35" t="s">
        <v>605</v>
      </c>
      <c r="C255" s="89" t="s">
        <v>317</v>
      </c>
      <c r="D255" s="10" t="s">
        <v>5</v>
      </c>
      <c r="E255" s="12">
        <v>200</v>
      </c>
      <c r="F255" s="12">
        <v>170</v>
      </c>
      <c r="G255" s="12">
        <v>166</v>
      </c>
      <c r="H255" s="12">
        <v>200</v>
      </c>
      <c r="I255" s="63">
        <f t="shared" si="6"/>
        <v>184</v>
      </c>
    </row>
    <row r="256" spans="1:9" ht="47.25" x14ac:dyDescent="0.25">
      <c r="A256" s="10">
        <v>6</v>
      </c>
      <c r="B256" s="25" t="s">
        <v>993</v>
      </c>
      <c r="C256" s="89" t="s">
        <v>331</v>
      </c>
      <c r="D256" s="10" t="s">
        <v>5</v>
      </c>
      <c r="E256" s="12">
        <v>50</v>
      </c>
      <c r="F256" s="12">
        <v>42</v>
      </c>
      <c r="G256" s="12">
        <v>41</v>
      </c>
      <c r="H256" s="12">
        <v>50</v>
      </c>
      <c r="I256" s="63">
        <f t="shared" si="6"/>
        <v>45.75</v>
      </c>
    </row>
    <row r="257" spans="1:9" ht="47.25" x14ac:dyDescent="0.25">
      <c r="A257" s="10">
        <v>7</v>
      </c>
      <c r="B257" s="25" t="s">
        <v>994</v>
      </c>
      <c r="C257" s="89" t="s">
        <v>992</v>
      </c>
      <c r="D257" s="10" t="s">
        <v>5</v>
      </c>
      <c r="E257" s="12">
        <v>50</v>
      </c>
      <c r="F257" s="12">
        <v>48</v>
      </c>
      <c r="G257" s="12">
        <v>49</v>
      </c>
      <c r="H257" s="12">
        <v>55</v>
      </c>
      <c r="I257" s="63">
        <f t="shared" si="6"/>
        <v>50.5</v>
      </c>
    </row>
    <row r="258" spans="1:9" ht="31.5" x14ac:dyDescent="0.25">
      <c r="A258" s="10">
        <v>8</v>
      </c>
      <c r="B258" s="24" t="s">
        <v>606</v>
      </c>
      <c r="C258" s="106" t="s">
        <v>679</v>
      </c>
      <c r="D258" s="10" t="s">
        <v>328</v>
      </c>
      <c r="E258" s="12">
        <v>50</v>
      </c>
      <c r="F258" s="12">
        <v>45</v>
      </c>
      <c r="G258" s="12">
        <v>48</v>
      </c>
      <c r="H258" s="12">
        <v>54</v>
      </c>
      <c r="I258" s="63">
        <f t="shared" si="6"/>
        <v>49.25</v>
      </c>
    </row>
    <row r="259" spans="1:9" ht="47.25" x14ac:dyDescent="0.25">
      <c r="A259" s="10">
        <v>9</v>
      </c>
      <c r="B259" s="35" t="s">
        <v>630</v>
      </c>
      <c r="C259" s="89" t="s">
        <v>325</v>
      </c>
      <c r="D259" s="10" t="s">
        <v>5</v>
      </c>
      <c r="E259" s="12">
        <v>140</v>
      </c>
      <c r="F259" s="12">
        <v>130</v>
      </c>
      <c r="G259" s="12">
        <v>129</v>
      </c>
      <c r="H259" s="12">
        <v>160</v>
      </c>
      <c r="I259" s="63">
        <f t="shared" si="6"/>
        <v>139.75</v>
      </c>
    </row>
    <row r="260" spans="1:9" ht="78.75" x14ac:dyDescent="0.25">
      <c r="A260" s="10">
        <v>10</v>
      </c>
      <c r="B260" s="35" t="s">
        <v>608</v>
      </c>
      <c r="C260" s="89" t="s">
        <v>318</v>
      </c>
      <c r="D260" s="10" t="s">
        <v>5</v>
      </c>
      <c r="E260" s="12">
        <v>120</v>
      </c>
      <c r="F260" s="12">
        <v>120</v>
      </c>
      <c r="G260" s="12">
        <v>138</v>
      </c>
      <c r="H260" s="12">
        <v>145</v>
      </c>
      <c r="I260" s="63">
        <f t="shared" si="6"/>
        <v>130.75</v>
      </c>
    </row>
    <row r="261" spans="1:9" x14ac:dyDescent="0.25">
      <c r="A261" s="10">
        <v>11</v>
      </c>
      <c r="B261" s="25" t="s">
        <v>1033</v>
      </c>
      <c r="C261" s="89" t="s">
        <v>1034</v>
      </c>
      <c r="D261" s="10" t="s">
        <v>5</v>
      </c>
      <c r="E261" s="12">
        <v>33</v>
      </c>
      <c r="F261" s="12">
        <v>30</v>
      </c>
      <c r="G261" s="12">
        <v>33</v>
      </c>
      <c r="H261" s="12">
        <v>40</v>
      </c>
      <c r="I261" s="63">
        <f t="shared" si="6"/>
        <v>34</v>
      </c>
    </row>
    <row r="262" spans="1:9" x14ac:dyDescent="0.25">
      <c r="A262" s="70">
        <v>12</v>
      </c>
      <c r="B262" s="25" t="s">
        <v>610</v>
      </c>
      <c r="C262" s="89" t="s">
        <v>1035</v>
      </c>
      <c r="D262" s="70" t="s">
        <v>5</v>
      </c>
      <c r="E262" s="12">
        <v>40</v>
      </c>
      <c r="F262" s="12">
        <v>35</v>
      </c>
      <c r="G262" s="12">
        <v>37</v>
      </c>
      <c r="H262" s="12">
        <v>40</v>
      </c>
      <c r="I262" s="63">
        <f t="shared" si="6"/>
        <v>38</v>
      </c>
    </row>
    <row r="263" spans="1:9" x14ac:dyDescent="0.25">
      <c r="A263" s="133" t="s">
        <v>1196</v>
      </c>
      <c r="B263" s="134"/>
      <c r="C263" s="134"/>
      <c r="D263" s="134"/>
      <c r="E263" s="12"/>
      <c r="F263" s="12"/>
      <c r="G263" s="12"/>
      <c r="H263" s="12"/>
      <c r="I263" s="90">
        <f>SUM(I251:I262)</f>
        <v>877.4</v>
      </c>
    </row>
    <row r="264" spans="1:9" x14ac:dyDescent="0.25">
      <c r="A264" s="133" t="s">
        <v>1036</v>
      </c>
      <c r="B264" s="134"/>
      <c r="C264" s="134"/>
      <c r="D264" s="134"/>
      <c r="E264" s="134"/>
      <c r="F264" s="134"/>
      <c r="G264" s="134"/>
      <c r="H264" s="134"/>
      <c r="I264" s="134"/>
    </row>
    <row r="265" spans="1:9" x14ac:dyDescent="0.25">
      <c r="A265" s="10">
        <v>13</v>
      </c>
      <c r="B265" s="25" t="s">
        <v>602</v>
      </c>
      <c r="C265" s="89" t="s">
        <v>96</v>
      </c>
      <c r="D265" s="10" t="s">
        <v>3</v>
      </c>
      <c r="E265" s="12">
        <v>9</v>
      </c>
      <c r="F265" s="12">
        <v>7</v>
      </c>
      <c r="G265" s="12">
        <v>8</v>
      </c>
      <c r="H265" s="12">
        <v>9</v>
      </c>
      <c r="I265" s="63">
        <f t="shared" ref="I265:I276" si="7">(E265+F265+G265+H265)/4</f>
        <v>8.25</v>
      </c>
    </row>
    <row r="266" spans="1:9" x14ac:dyDescent="0.25">
      <c r="A266" s="10">
        <v>14</v>
      </c>
      <c r="B266" s="44" t="s">
        <v>97</v>
      </c>
      <c r="C266" s="101" t="s">
        <v>360</v>
      </c>
      <c r="D266" s="10" t="s">
        <v>3</v>
      </c>
      <c r="E266" s="12">
        <v>190</v>
      </c>
      <c r="F266" s="12">
        <v>150</v>
      </c>
      <c r="G266" s="12">
        <v>160</v>
      </c>
      <c r="H266" s="12">
        <v>165</v>
      </c>
      <c r="I266" s="63">
        <f t="shared" si="7"/>
        <v>166.25</v>
      </c>
    </row>
    <row r="267" spans="1:9" x14ac:dyDescent="0.25">
      <c r="A267" s="10">
        <v>15</v>
      </c>
      <c r="B267" s="44" t="s">
        <v>603</v>
      </c>
      <c r="C267" s="113" t="s">
        <v>98</v>
      </c>
      <c r="D267" s="10" t="s">
        <v>3</v>
      </c>
      <c r="E267" s="12">
        <v>55</v>
      </c>
      <c r="F267" s="12">
        <v>40</v>
      </c>
      <c r="G267" s="12">
        <v>48</v>
      </c>
      <c r="H267" s="12">
        <v>50</v>
      </c>
      <c r="I267" s="63">
        <f t="shared" si="7"/>
        <v>48.25</v>
      </c>
    </row>
    <row r="268" spans="1:9" x14ac:dyDescent="0.25">
      <c r="A268" s="10">
        <v>16</v>
      </c>
      <c r="B268" s="25" t="s">
        <v>604</v>
      </c>
      <c r="C268" s="89" t="s">
        <v>99</v>
      </c>
      <c r="D268" s="10" t="s">
        <v>3</v>
      </c>
      <c r="E268" s="12">
        <v>55</v>
      </c>
      <c r="F268" s="12">
        <v>40</v>
      </c>
      <c r="G268" s="12">
        <v>44</v>
      </c>
      <c r="H268" s="12">
        <v>50</v>
      </c>
      <c r="I268" s="63">
        <f t="shared" si="7"/>
        <v>47.25</v>
      </c>
    </row>
    <row r="269" spans="1:9" ht="78.75" x14ac:dyDescent="0.25">
      <c r="A269" s="10">
        <v>17</v>
      </c>
      <c r="B269" s="35" t="s">
        <v>605</v>
      </c>
      <c r="C269" s="89" t="s">
        <v>319</v>
      </c>
      <c r="D269" s="10" t="s">
        <v>5</v>
      </c>
      <c r="E269" s="12">
        <v>220</v>
      </c>
      <c r="F269" s="12">
        <v>200</v>
      </c>
      <c r="G269" s="12">
        <v>208</v>
      </c>
      <c r="H269" s="12">
        <v>220</v>
      </c>
      <c r="I269" s="63">
        <f t="shared" si="7"/>
        <v>212</v>
      </c>
    </row>
    <row r="270" spans="1:9" ht="47.25" x14ac:dyDescent="0.25">
      <c r="A270" s="10">
        <v>18</v>
      </c>
      <c r="B270" s="25" t="s">
        <v>993</v>
      </c>
      <c r="C270" s="89" t="s">
        <v>331</v>
      </c>
      <c r="D270" s="10" t="s">
        <v>5</v>
      </c>
      <c r="E270" s="12">
        <v>50</v>
      </c>
      <c r="F270" s="12">
        <v>45</v>
      </c>
      <c r="G270" s="12">
        <v>55</v>
      </c>
      <c r="H270" s="12">
        <v>44</v>
      </c>
      <c r="I270" s="63">
        <f t="shared" si="7"/>
        <v>48.5</v>
      </c>
    </row>
    <row r="271" spans="1:9" ht="47.25" x14ac:dyDescent="0.25">
      <c r="A271" s="10">
        <v>19</v>
      </c>
      <c r="B271" s="25" t="s">
        <v>994</v>
      </c>
      <c r="C271" s="89" t="s">
        <v>992</v>
      </c>
      <c r="D271" s="10" t="s">
        <v>5</v>
      </c>
      <c r="E271" s="12">
        <v>60</v>
      </c>
      <c r="F271" s="12">
        <v>55</v>
      </c>
      <c r="G271" s="12">
        <v>60</v>
      </c>
      <c r="H271" s="12">
        <v>54</v>
      </c>
      <c r="I271" s="63">
        <f t="shared" si="7"/>
        <v>57.25</v>
      </c>
    </row>
    <row r="272" spans="1:9" ht="31.5" x14ac:dyDescent="0.25">
      <c r="A272" s="10">
        <v>20</v>
      </c>
      <c r="B272" s="24" t="s">
        <v>606</v>
      </c>
      <c r="C272" s="106" t="s">
        <v>329</v>
      </c>
      <c r="D272" s="10" t="s">
        <v>322</v>
      </c>
      <c r="E272" s="12">
        <v>60</v>
      </c>
      <c r="F272" s="12">
        <v>55</v>
      </c>
      <c r="G272" s="12">
        <v>60</v>
      </c>
      <c r="H272" s="12">
        <v>54</v>
      </c>
      <c r="I272" s="63">
        <f t="shared" si="7"/>
        <v>57.25</v>
      </c>
    </row>
    <row r="273" spans="1:9" ht="47.25" x14ac:dyDescent="0.25">
      <c r="A273" s="10">
        <v>21</v>
      </c>
      <c r="B273" s="35" t="s">
        <v>607</v>
      </c>
      <c r="C273" s="89" t="s">
        <v>324</v>
      </c>
      <c r="D273" s="10" t="s">
        <v>5</v>
      </c>
      <c r="E273" s="12">
        <v>180</v>
      </c>
      <c r="F273" s="12">
        <v>150</v>
      </c>
      <c r="G273" s="12">
        <v>165</v>
      </c>
      <c r="H273" s="12">
        <v>180</v>
      </c>
      <c r="I273" s="63">
        <f t="shared" si="7"/>
        <v>168.75</v>
      </c>
    </row>
    <row r="274" spans="1:9" ht="78.75" x14ac:dyDescent="0.25">
      <c r="A274" s="10">
        <v>22</v>
      </c>
      <c r="B274" s="35" t="s">
        <v>608</v>
      </c>
      <c r="C274" s="89" t="s">
        <v>1037</v>
      </c>
      <c r="D274" s="10" t="s">
        <v>5</v>
      </c>
      <c r="E274" s="12">
        <v>160</v>
      </c>
      <c r="F274" s="12">
        <v>150</v>
      </c>
      <c r="G274" s="12">
        <v>160</v>
      </c>
      <c r="H274" s="12">
        <v>154</v>
      </c>
      <c r="I274" s="63">
        <f t="shared" si="7"/>
        <v>156</v>
      </c>
    </row>
    <row r="275" spans="1:9" x14ac:dyDescent="0.25">
      <c r="A275" s="10">
        <v>23</v>
      </c>
      <c r="B275" s="25" t="s">
        <v>609</v>
      </c>
      <c r="C275" s="89" t="s">
        <v>1034</v>
      </c>
      <c r="D275" s="10" t="s">
        <v>5</v>
      </c>
      <c r="E275" s="12">
        <v>40</v>
      </c>
      <c r="F275" s="12">
        <v>35</v>
      </c>
      <c r="G275" s="12">
        <v>30</v>
      </c>
      <c r="H275" s="12">
        <v>44</v>
      </c>
      <c r="I275" s="63">
        <f t="shared" si="7"/>
        <v>37.25</v>
      </c>
    </row>
    <row r="276" spans="1:9" x14ac:dyDescent="0.25">
      <c r="A276" s="70">
        <v>24</v>
      </c>
      <c r="B276" s="25" t="s">
        <v>610</v>
      </c>
      <c r="C276" s="89" t="s">
        <v>1038</v>
      </c>
      <c r="D276" s="70" t="s">
        <v>5</v>
      </c>
      <c r="E276" s="12">
        <v>50</v>
      </c>
      <c r="F276" s="12">
        <v>40</v>
      </c>
      <c r="G276" s="12">
        <v>44</v>
      </c>
      <c r="H276" s="12">
        <v>44</v>
      </c>
      <c r="I276" s="63">
        <f t="shared" si="7"/>
        <v>44.5</v>
      </c>
    </row>
    <row r="277" spans="1:9" x14ac:dyDescent="0.25">
      <c r="A277" s="133" t="s">
        <v>1196</v>
      </c>
      <c r="B277" s="134"/>
      <c r="C277" s="134"/>
      <c r="D277" s="134"/>
      <c r="E277" s="12"/>
      <c r="F277" s="12"/>
      <c r="G277" s="12"/>
      <c r="H277" s="12"/>
      <c r="I277" s="90">
        <f>SUM(I265:I276)</f>
        <v>1051.5</v>
      </c>
    </row>
    <row r="278" spans="1:9" ht="15" customHeight="1" x14ac:dyDescent="0.25">
      <c r="A278" s="133" t="s">
        <v>1112</v>
      </c>
      <c r="B278" s="134"/>
      <c r="C278" s="134"/>
      <c r="D278" s="134"/>
      <c r="E278" s="134"/>
      <c r="F278" s="134"/>
      <c r="G278" s="134"/>
      <c r="H278" s="134"/>
      <c r="I278" s="134"/>
    </row>
    <row r="279" spans="1:9" x14ac:dyDescent="0.25">
      <c r="A279" s="10">
        <v>25</v>
      </c>
      <c r="B279" s="25" t="s">
        <v>602</v>
      </c>
      <c r="C279" s="89" t="s">
        <v>96</v>
      </c>
      <c r="D279" s="10" t="s">
        <v>3</v>
      </c>
      <c r="E279" s="12">
        <v>11</v>
      </c>
      <c r="F279" s="12">
        <v>9</v>
      </c>
      <c r="G279" s="12">
        <v>11</v>
      </c>
      <c r="H279" s="12">
        <v>11</v>
      </c>
      <c r="I279" s="63">
        <f t="shared" ref="I279:I296" si="8">(E279+F279+G279+H279)/4</f>
        <v>10.5</v>
      </c>
    </row>
    <row r="280" spans="1:9" x14ac:dyDescent="0.25">
      <c r="A280" s="10">
        <v>26</v>
      </c>
      <c r="B280" s="25" t="s">
        <v>97</v>
      </c>
      <c r="C280" s="101" t="s">
        <v>360</v>
      </c>
      <c r="D280" s="10" t="s">
        <v>3</v>
      </c>
      <c r="E280" s="12">
        <v>230</v>
      </c>
      <c r="F280" s="12">
        <v>200</v>
      </c>
      <c r="G280" s="12">
        <v>220</v>
      </c>
      <c r="H280" s="12">
        <v>220</v>
      </c>
      <c r="I280" s="63">
        <f t="shared" si="8"/>
        <v>217.5</v>
      </c>
    </row>
    <row r="281" spans="1:9" x14ac:dyDescent="0.25">
      <c r="A281" s="10">
        <v>27</v>
      </c>
      <c r="B281" s="25" t="s">
        <v>611</v>
      </c>
      <c r="C281" s="89" t="s">
        <v>98</v>
      </c>
      <c r="D281" s="10" t="s">
        <v>3</v>
      </c>
      <c r="E281" s="12">
        <v>65</v>
      </c>
      <c r="F281" s="12">
        <v>50</v>
      </c>
      <c r="G281" s="12">
        <v>55</v>
      </c>
      <c r="H281" s="12">
        <v>60</v>
      </c>
      <c r="I281" s="63">
        <f t="shared" si="8"/>
        <v>57.5</v>
      </c>
    </row>
    <row r="282" spans="1:9" x14ac:dyDescent="0.25">
      <c r="A282" s="10">
        <v>28</v>
      </c>
      <c r="B282" s="25" t="s">
        <v>604</v>
      </c>
      <c r="C282" s="89" t="s">
        <v>99</v>
      </c>
      <c r="D282" s="10" t="s">
        <v>3</v>
      </c>
      <c r="E282" s="12">
        <v>65</v>
      </c>
      <c r="F282" s="12">
        <v>50</v>
      </c>
      <c r="G282" s="12">
        <v>53</v>
      </c>
      <c r="H282" s="12">
        <v>60</v>
      </c>
      <c r="I282" s="63">
        <f t="shared" si="8"/>
        <v>57</v>
      </c>
    </row>
    <row r="283" spans="1:9" ht="78.75" x14ac:dyDescent="0.25">
      <c r="A283" s="10">
        <v>29</v>
      </c>
      <c r="B283" s="35" t="s">
        <v>605</v>
      </c>
      <c r="C283" s="89" t="s">
        <v>317</v>
      </c>
      <c r="D283" s="10" t="s">
        <v>5</v>
      </c>
      <c r="E283" s="12">
        <v>280</v>
      </c>
      <c r="F283" s="12">
        <v>250</v>
      </c>
      <c r="G283" s="12">
        <v>255</v>
      </c>
      <c r="H283" s="12">
        <v>280</v>
      </c>
      <c r="I283" s="63">
        <f t="shared" si="8"/>
        <v>266.25</v>
      </c>
    </row>
    <row r="284" spans="1:9" ht="47.25" x14ac:dyDescent="0.25">
      <c r="A284" s="10">
        <v>30</v>
      </c>
      <c r="B284" s="25" t="s">
        <v>993</v>
      </c>
      <c r="C284" s="89" t="s">
        <v>331</v>
      </c>
      <c r="D284" s="10" t="s">
        <v>5</v>
      </c>
      <c r="E284" s="12">
        <v>70</v>
      </c>
      <c r="F284" s="12">
        <v>50</v>
      </c>
      <c r="G284" s="12">
        <v>65</v>
      </c>
      <c r="H284" s="12">
        <v>60</v>
      </c>
      <c r="I284" s="63">
        <f t="shared" si="8"/>
        <v>61.25</v>
      </c>
    </row>
    <row r="285" spans="1:9" ht="47.25" x14ac:dyDescent="0.25">
      <c r="A285" s="10">
        <v>31</v>
      </c>
      <c r="B285" s="25" t="s">
        <v>994</v>
      </c>
      <c r="C285" s="89" t="s">
        <v>992</v>
      </c>
      <c r="D285" s="10" t="s">
        <v>5</v>
      </c>
      <c r="E285" s="12">
        <v>70</v>
      </c>
      <c r="F285" s="12">
        <v>60</v>
      </c>
      <c r="G285" s="12">
        <v>70</v>
      </c>
      <c r="H285" s="12">
        <v>80</v>
      </c>
      <c r="I285" s="63">
        <f t="shared" si="8"/>
        <v>70</v>
      </c>
    </row>
    <row r="286" spans="1:9" ht="31.5" x14ac:dyDescent="0.25">
      <c r="A286" s="10">
        <v>32</v>
      </c>
      <c r="B286" s="24" t="s">
        <v>612</v>
      </c>
      <c r="C286" s="106" t="s">
        <v>329</v>
      </c>
      <c r="D286" s="10" t="s">
        <v>322</v>
      </c>
      <c r="E286" s="12">
        <v>70</v>
      </c>
      <c r="F286" s="12">
        <v>60</v>
      </c>
      <c r="G286" s="12">
        <v>80</v>
      </c>
      <c r="H286" s="12">
        <v>80</v>
      </c>
      <c r="I286" s="63">
        <f t="shared" si="8"/>
        <v>72.5</v>
      </c>
    </row>
    <row r="287" spans="1:9" ht="47.25" x14ac:dyDescent="0.25">
      <c r="A287" s="10">
        <v>33</v>
      </c>
      <c r="B287" s="35" t="s">
        <v>613</v>
      </c>
      <c r="C287" s="89" t="s">
        <v>321</v>
      </c>
      <c r="D287" s="10" t="s">
        <v>322</v>
      </c>
      <c r="E287" s="12">
        <v>240</v>
      </c>
      <c r="F287" s="12">
        <v>200</v>
      </c>
      <c r="G287" s="12">
        <v>220</v>
      </c>
      <c r="H287" s="12">
        <v>210</v>
      </c>
      <c r="I287" s="63">
        <f t="shared" si="8"/>
        <v>217.5</v>
      </c>
    </row>
    <row r="288" spans="1:9" ht="63" x14ac:dyDescent="0.25">
      <c r="A288" s="10">
        <v>34</v>
      </c>
      <c r="B288" s="35" t="s">
        <v>614</v>
      </c>
      <c r="C288" s="89" t="s">
        <v>323</v>
      </c>
      <c r="D288" s="10" t="s">
        <v>5</v>
      </c>
      <c r="E288" s="12">
        <v>300</v>
      </c>
      <c r="F288" s="12">
        <v>250</v>
      </c>
      <c r="G288" s="12">
        <v>260</v>
      </c>
      <c r="H288" s="12">
        <v>260</v>
      </c>
      <c r="I288" s="63">
        <f t="shared" si="8"/>
        <v>267.5</v>
      </c>
    </row>
    <row r="289" spans="1:9" ht="63" x14ac:dyDescent="0.25">
      <c r="A289" s="10">
        <v>35</v>
      </c>
      <c r="B289" s="9" t="s">
        <v>615</v>
      </c>
      <c r="C289" s="99" t="s">
        <v>617</v>
      </c>
      <c r="D289" s="10" t="s">
        <v>322</v>
      </c>
      <c r="E289" s="12">
        <v>330</v>
      </c>
      <c r="F289" s="12">
        <v>300</v>
      </c>
      <c r="G289" s="12">
        <v>320</v>
      </c>
      <c r="H289" s="12">
        <v>310</v>
      </c>
      <c r="I289" s="63">
        <f t="shared" si="8"/>
        <v>315</v>
      </c>
    </row>
    <row r="290" spans="1:9" ht="63" x14ac:dyDescent="0.25">
      <c r="A290" s="10">
        <v>36</v>
      </c>
      <c r="B290" s="35" t="s">
        <v>616</v>
      </c>
      <c r="C290" s="89" t="s">
        <v>618</v>
      </c>
      <c r="D290" s="10" t="s">
        <v>322</v>
      </c>
      <c r="E290" s="12">
        <v>400</v>
      </c>
      <c r="F290" s="12">
        <v>350</v>
      </c>
      <c r="G290" s="12">
        <v>400</v>
      </c>
      <c r="H290" s="12">
        <v>400</v>
      </c>
      <c r="I290" s="63">
        <f t="shared" si="8"/>
        <v>387.5</v>
      </c>
    </row>
    <row r="291" spans="1:9" ht="78.75" x14ac:dyDescent="0.25">
      <c r="A291" s="10">
        <v>37</v>
      </c>
      <c r="B291" s="35" t="s">
        <v>608</v>
      </c>
      <c r="C291" s="89" t="s">
        <v>1037</v>
      </c>
      <c r="D291" s="10" t="s">
        <v>5</v>
      </c>
      <c r="E291" s="12">
        <v>230</v>
      </c>
      <c r="F291" s="12">
        <v>180</v>
      </c>
      <c r="G291" s="12">
        <v>200</v>
      </c>
      <c r="H291" s="12">
        <v>200</v>
      </c>
      <c r="I291" s="63">
        <f t="shared" si="8"/>
        <v>202.5</v>
      </c>
    </row>
    <row r="292" spans="1:9" x14ac:dyDescent="0.25">
      <c r="A292" s="10">
        <v>38</v>
      </c>
      <c r="B292" s="25" t="s">
        <v>619</v>
      </c>
      <c r="C292" s="89" t="s">
        <v>1034</v>
      </c>
      <c r="D292" s="10" t="s">
        <v>5</v>
      </c>
      <c r="E292" s="12">
        <v>70</v>
      </c>
      <c r="F292" s="12">
        <v>45</v>
      </c>
      <c r="G292" s="12">
        <v>55</v>
      </c>
      <c r="H292" s="12">
        <v>55</v>
      </c>
      <c r="I292" s="63">
        <f t="shared" si="8"/>
        <v>56.25</v>
      </c>
    </row>
    <row r="293" spans="1:9" x14ac:dyDescent="0.25">
      <c r="A293" s="10">
        <v>39</v>
      </c>
      <c r="B293" s="25" t="s">
        <v>339</v>
      </c>
      <c r="C293" s="89" t="s">
        <v>1039</v>
      </c>
      <c r="D293" s="10" t="s">
        <v>5</v>
      </c>
      <c r="E293" s="12">
        <v>60</v>
      </c>
      <c r="F293" s="12">
        <v>50</v>
      </c>
      <c r="G293" s="12">
        <v>56</v>
      </c>
      <c r="H293" s="12">
        <v>55</v>
      </c>
      <c r="I293" s="63">
        <f t="shared" si="8"/>
        <v>55.25</v>
      </c>
    </row>
    <row r="294" spans="1:9" x14ac:dyDescent="0.25">
      <c r="A294" s="10">
        <v>40</v>
      </c>
      <c r="B294" s="25" t="s">
        <v>332</v>
      </c>
      <c r="C294" s="89" t="s">
        <v>332</v>
      </c>
      <c r="D294" s="10" t="s">
        <v>333</v>
      </c>
      <c r="E294" s="12">
        <v>160</v>
      </c>
      <c r="F294" s="12">
        <v>120</v>
      </c>
      <c r="G294" s="12">
        <v>133</v>
      </c>
      <c r="H294" s="12">
        <v>135</v>
      </c>
      <c r="I294" s="63">
        <f t="shared" si="8"/>
        <v>137</v>
      </c>
    </row>
    <row r="295" spans="1:9" x14ac:dyDescent="0.25">
      <c r="A295" s="10">
        <v>41</v>
      </c>
      <c r="B295" s="25" t="s">
        <v>334</v>
      </c>
      <c r="C295" s="89" t="s">
        <v>334</v>
      </c>
      <c r="D295" s="10" t="s">
        <v>333</v>
      </c>
      <c r="E295" s="12">
        <v>160</v>
      </c>
      <c r="F295" s="12">
        <v>120</v>
      </c>
      <c r="G295" s="12">
        <v>133</v>
      </c>
      <c r="H295" s="12">
        <v>135</v>
      </c>
      <c r="I295" s="63">
        <f t="shared" si="8"/>
        <v>137</v>
      </c>
    </row>
    <row r="296" spans="1:9" x14ac:dyDescent="0.25">
      <c r="A296" s="70">
        <v>42</v>
      </c>
      <c r="B296" s="25" t="s">
        <v>335</v>
      </c>
      <c r="C296" s="89" t="s">
        <v>335</v>
      </c>
      <c r="D296" s="70" t="s">
        <v>336</v>
      </c>
      <c r="E296" s="12">
        <v>40</v>
      </c>
      <c r="F296" s="12">
        <v>30</v>
      </c>
      <c r="G296" s="12">
        <v>40</v>
      </c>
      <c r="H296" s="12">
        <v>44</v>
      </c>
      <c r="I296" s="63">
        <f t="shared" si="8"/>
        <v>38.5</v>
      </c>
    </row>
    <row r="297" spans="1:9" x14ac:dyDescent="0.25">
      <c r="A297" s="133" t="s">
        <v>1196</v>
      </c>
      <c r="B297" s="134"/>
      <c r="C297" s="134"/>
      <c r="D297" s="134"/>
      <c r="E297" s="12"/>
      <c r="F297" s="12"/>
      <c r="G297" s="12"/>
      <c r="H297" s="12"/>
      <c r="I297" s="90">
        <f>SUM(I279:I296)</f>
        <v>2626.5</v>
      </c>
    </row>
    <row r="298" spans="1:9" x14ac:dyDescent="0.25">
      <c r="A298" s="133" t="s">
        <v>100</v>
      </c>
      <c r="B298" s="134"/>
      <c r="C298" s="134"/>
      <c r="D298" s="134"/>
      <c r="E298" s="134"/>
      <c r="F298" s="134"/>
      <c r="G298" s="134"/>
      <c r="H298" s="134"/>
      <c r="I298" s="134"/>
    </row>
    <row r="299" spans="1:9" ht="16.5" customHeight="1" x14ac:dyDescent="0.25">
      <c r="A299" s="31">
        <v>43</v>
      </c>
      <c r="B299" s="35" t="s">
        <v>96</v>
      </c>
      <c r="C299" s="37" t="s">
        <v>96</v>
      </c>
      <c r="D299" s="31" t="s">
        <v>3</v>
      </c>
      <c r="E299" s="45">
        <v>7</v>
      </c>
      <c r="F299" s="45">
        <v>6</v>
      </c>
      <c r="G299" s="45">
        <v>7</v>
      </c>
      <c r="H299" s="12">
        <v>8</v>
      </c>
      <c r="I299" s="63">
        <f t="shared" ref="I299:I320" si="9">(E299+F299+G299+H299)/4</f>
        <v>7</v>
      </c>
    </row>
    <row r="300" spans="1:9" ht="16.5" customHeight="1" x14ac:dyDescent="0.25">
      <c r="A300" s="31">
        <v>44</v>
      </c>
      <c r="B300" s="35" t="s">
        <v>97</v>
      </c>
      <c r="C300" s="108" t="s">
        <v>360</v>
      </c>
      <c r="D300" s="31" t="s">
        <v>3</v>
      </c>
      <c r="E300" s="45">
        <v>115</v>
      </c>
      <c r="F300" s="45">
        <v>120</v>
      </c>
      <c r="G300" s="45">
        <v>122</v>
      </c>
      <c r="H300" s="12">
        <v>130</v>
      </c>
      <c r="I300" s="63">
        <f t="shared" si="9"/>
        <v>121.75</v>
      </c>
    </row>
    <row r="301" spans="1:9" x14ac:dyDescent="0.25">
      <c r="A301" s="31">
        <v>45</v>
      </c>
      <c r="B301" s="35" t="s">
        <v>620</v>
      </c>
      <c r="C301" s="37" t="s">
        <v>98</v>
      </c>
      <c r="D301" s="31" t="s">
        <v>3</v>
      </c>
      <c r="E301" s="45">
        <v>30</v>
      </c>
      <c r="F301" s="45">
        <v>35</v>
      </c>
      <c r="G301" s="45">
        <v>40</v>
      </c>
      <c r="H301" s="12">
        <v>44</v>
      </c>
      <c r="I301" s="63">
        <f t="shared" si="9"/>
        <v>37.25</v>
      </c>
    </row>
    <row r="302" spans="1:9" ht="16.5" customHeight="1" x14ac:dyDescent="0.25">
      <c r="A302" s="31">
        <v>46</v>
      </c>
      <c r="B302" s="35" t="s">
        <v>604</v>
      </c>
      <c r="C302" s="37" t="s">
        <v>99</v>
      </c>
      <c r="D302" s="31" t="s">
        <v>3</v>
      </c>
      <c r="E302" s="45">
        <v>30</v>
      </c>
      <c r="F302" s="45">
        <v>35</v>
      </c>
      <c r="G302" s="45">
        <v>40</v>
      </c>
      <c r="H302" s="12">
        <v>44</v>
      </c>
      <c r="I302" s="63">
        <f t="shared" si="9"/>
        <v>37.25</v>
      </c>
    </row>
    <row r="303" spans="1:9" ht="78.75" x14ac:dyDescent="0.25">
      <c r="A303" s="31">
        <v>47</v>
      </c>
      <c r="B303" s="35" t="s">
        <v>605</v>
      </c>
      <c r="C303" s="37" t="s">
        <v>320</v>
      </c>
      <c r="D303" s="31" t="s">
        <v>5</v>
      </c>
      <c r="E303" s="45">
        <v>175</v>
      </c>
      <c r="F303" s="45">
        <v>160</v>
      </c>
      <c r="G303" s="45">
        <v>170</v>
      </c>
      <c r="H303" s="12">
        <v>180</v>
      </c>
      <c r="I303" s="63">
        <f t="shared" si="9"/>
        <v>171.25</v>
      </c>
    </row>
    <row r="304" spans="1:9" ht="47.25" x14ac:dyDescent="0.25">
      <c r="A304" s="31">
        <v>48</v>
      </c>
      <c r="B304" s="35" t="s">
        <v>993</v>
      </c>
      <c r="C304" s="37" t="s">
        <v>331</v>
      </c>
      <c r="D304" s="31" t="s">
        <v>5</v>
      </c>
      <c r="E304" s="45">
        <v>55</v>
      </c>
      <c r="F304" s="45">
        <v>42</v>
      </c>
      <c r="G304" s="45">
        <v>48</v>
      </c>
      <c r="H304" s="12">
        <v>50</v>
      </c>
      <c r="I304" s="63">
        <f t="shared" si="9"/>
        <v>48.75</v>
      </c>
    </row>
    <row r="305" spans="1:9" ht="47.25" x14ac:dyDescent="0.25">
      <c r="A305" s="31">
        <v>49</v>
      </c>
      <c r="B305" s="35" t="s">
        <v>994</v>
      </c>
      <c r="C305" s="37" t="s">
        <v>992</v>
      </c>
      <c r="D305" s="31" t="s">
        <v>5</v>
      </c>
      <c r="E305" s="45">
        <v>60</v>
      </c>
      <c r="F305" s="45">
        <v>48</v>
      </c>
      <c r="G305" s="45">
        <v>58</v>
      </c>
      <c r="H305" s="12">
        <v>50</v>
      </c>
      <c r="I305" s="63">
        <f t="shared" si="9"/>
        <v>54</v>
      </c>
    </row>
    <row r="306" spans="1:9" ht="31.5" x14ac:dyDescent="0.25">
      <c r="A306" s="31">
        <v>50</v>
      </c>
      <c r="B306" s="35" t="s">
        <v>621</v>
      </c>
      <c r="C306" s="37" t="s">
        <v>330</v>
      </c>
      <c r="D306" s="31" t="s">
        <v>328</v>
      </c>
      <c r="E306" s="45">
        <v>50</v>
      </c>
      <c r="F306" s="45">
        <v>45</v>
      </c>
      <c r="G306" s="45">
        <v>48</v>
      </c>
      <c r="H306" s="12">
        <v>50</v>
      </c>
      <c r="I306" s="63">
        <f t="shared" si="9"/>
        <v>48.25</v>
      </c>
    </row>
    <row r="307" spans="1:9" ht="47.25" x14ac:dyDescent="0.25">
      <c r="A307" s="31">
        <v>51</v>
      </c>
      <c r="B307" s="34" t="s">
        <v>622</v>
      </c>
      <c r="C307" s="108" t="s">
        <v>326</v>
      </c>
      <c r="D307" s="40" t="s">
        <v>322</v>
      </c>
      <c r="E307" s="45">
        <v>190</v>
      </c>
      <c r="F307" s="45">
        <v>150</v>
      </c>
      <c r="G307" s="45">
        <v>165</v>
      </c>
      <c r="H307" s="12">
        <v>170</v>
      </c>
      <c r="I307" s="63">
        <f t="shared" si="9"/>
        <v>168.75</v>
      </c>
    </row>
    <row r="308" spans="1:9" ht="63" x14ac:dyDescent="0.25">
      <c r="A308" s="31">
        <v>52</v>
      </c>
      <c r="B308" s="34" t="s">
        <v>623</v>
      </c>
      <c r="C308" s="108" t="s">
        <v>323</v>
      </c>
      <c r="D308" s="40" t="s">
        <v>5</v>
      </c>
      <c r="E308" s="45">
        <v>220</v>
      </c>
      <c r="F308" s="45">
        <v>200</v>
      </c>
      <c r="G308" s="45">
        <v>205</v>
      </c>
      <c r="H308" s="12">
        <v>195</v>
      </c>
      <c r="I308" s="63">
        <f t="shared" si="9"/>
        <v>205</v>
      </c>
    </row>
    <row r="309" spans="1:9" ht="63" x14ac:dyDescent="0.25">
      <c r="A309" s="31">
        <v>53</v>
      </c>
      <c r="B309" s="24" t="s">
        <v>615</v>
      </c>
      <c r="C309" s="106" t="s">
        <v>617</v>
      </c>
      <c r="D309" s="40" t="s">
        <v>322</v>
      </c>
      <c r="E309" s="45">
        <v>330</v>
      </c>
      <c r="F309" s="45">
        <v>300</v>
      </c>
      <c r="G309" s="45">
        <v>350</v>
      </c>
      <c r="H309" s="12">
        <v>290</v>
      </c>
      <c r="I309" s="63">
        <f t="shared" si="9"/>
        <v>317.5</v>
      </c>
    </row>
    <row r="310" spans="1:9" ht="63" x14ac:dyDescent="0.25">
      <c r="A310" s="31">
        <v>54</v>
      </c>
      <c r="B310" s="34" t="s">
        <v>616</v>
      </c>
      <c r="C310" s="108" t="s">
        <v>624</v>
      </c>
      <c r="D310" s="40" t="s">
        <v>322</v>
      </c>
      <c r="E310" s="45">
        <v>400</v>
      </c>
      <c r="F310" s="45">
        <v>350</v>
      </c>
      <c r="G310" s="45">
        <v>380</v>
      </c>
      <c r="H310" s="12">
        <v>380</v>
      </c>
      <c r="I310" s="63">
        <f t="shared" si="9"/>
        <v>377.5</v>
      </c>
    </row>
    <row r="311" spans="1:9" ht="78.75" x14ac:dyDescent="0.25">
      <c r="A311" s="31">
        <v>55</v>
      </c>
      <c r="B311" s="35" t="s">
        <v>608</v>
      </c>
      <c r="C311" s="37" t="s">
        <v>318</v>
      </c>
      <c r="D311" s="31" t="s">
        <v>5</v>
      </c>
      <c r="E311" s="45">
        <v>200</v>
      </c>
      <c r="F311" s="45">
        <v>150</v>
      </c>
      <c r="G311" s="45">
        <v>145</v>
      </c>
      <c r="H311" s="12">
        <v>170</v>
      </c>
      <c r="I311" s="63">
        <f t="shared" si="9"/>
        <v>166.25</v>
      </c>
    </row>
    <row r="312" spans="1:9" x14ac:dyDescent="0.25">
      <c r="A312" s="31">
        <v>56</v>
      </c>
      <c r="B312" s="35" t="s">
        <v>1033</v>
      </c>
      <c r="C312" s="37" t="s">
        <v>337</v>
      </c>
      <c r="D312" s="31" t="s">
        <v>5</v>
      </c>
      <c r="E312" s="45">
        <v>40</v>
      </c>
      <c r="F312" s="45">
        <v>35</v>
      </c>
      <c r="G312" s="45">
        <v>40</v>
      </c>
      <c r="H312" s="12">
        <v>40</v>
      </c>
      <c r="I312" s="63">
        <f t="shared" si="9"/>
        <v>38.75</v>
      </c>
    </row>
    <row r="313" spans="1:9" ht="16.5" customHeight="1" x14ac:dyDescent="0.25">
      <c r="A313" s="31">
        <v>57</v>
      </c>
      <c r="B313" s="35" t="s">
        <v>610</v>
      </c>
      <c r="C313" s="37" t="s">
        <v>338</v>
      </c>
      <c r="D313" s="31" t="s">
        <v>5</v>
      </c>
      <c r="E313" s="45">
        <v>50</v>
      </c>
      <c r="F313" s="45">
        <v>40</v>
      </c>
      <c r="G313" s="45">
        <v>35</v>
      </c>
      <c r="H313" s="12">
        <v>44</v>
      </c>
      <c r="I313" s="63">
        <f t="shared" si="9"/>
        <v>42.25</v>
      </c>
    </row>
    <row r="314" spans="1:9" ht="31.5" x14ac:dyDescent="0.25">
      <c r="A314" s="31">
        <v>58</v>
      </c>
      <c r="B314" s="35" t="s">
        <v>625</v>
      </c>
      <c r="C314" s="37" t="s">
        <v>101</v>
      </c>
      <c r="D314" s="31" t="s">
        <v>3</v>
      </c>
      <c r="E314" s="45">
        <v>30</v>
      </c>
      <c r="F314" s="45">
        <v>28</v>
      </c>
      <c r="G314" s="45">
        <v>30</v>
      </c>
      <c r="H314" s="12">
        <v>30</v>
      </c>
      <c r="I314" s="63">
        <f t="shared" si="9"/>
        <v>29.5</v>
      </c>
    </row>
    <row r="315" spans="1:9" ht="31.5" x14ac:dyDescent="0.25">
      <c r="A315" s="31">
        <v>59</v>
      </c>
      <c r="B315" s="35" t="s">
        <v>626</v>
      </c>
      <c r="C315" s="37" t="s">
        <v>102</v>
      </c>
      <c r="D315" s="31" t="s">
        <v>3</v>
      </c>
      <c r="E315" s="45">
        <v>45</v>
      </c>
      <c r="F315" s="45">
        <v>30</v>
      </c>
      <c r="G315" s="45">
        <v>33</v>
      </c>
      <c r="H315" s="12">
        <v>40</v>
      </c>
      <c r="I315" s="63">
        <f t="shared" si="9"/>
        <v>37</v>
      </c>
    </row>
    <row r="316" spans="1:9" ht="31.5" x14ac:dyDescent="0.25">
      <c r="A316" s="31">
        <v>60</v>
      </c>
      <c r="B316" s="35" t="s">
        <v>627</v>
      </c>
      <c r="C316" s="37" t="s">
        <v>103</v>
      </c>
      <c r="D316" s="31" t="s">
        <v>3</v>
      </c>
      <c r="E316" s="45">
        <v>40</v>
      </c>
      <c r="F316" s="45">
        <v>35</v>
      </c>
      <c r="G316" s="45">
        <v>40</v>
      </c>
      <c r="H316" s="12">
        <v>40</v>
      </c>
      <c r="I316" s="63">
        <f t="shared" si="9"/>
        <v>38.75</v>
      </c>
    </row>
    <row r="317" spans="1:9" ht="16.5" customHeight="1" x14ac:dyDescent="0.25">
      <c r="A317" s="31">
        <v>61</v>
      </c>
      <c r="B317" s="35" t="s">
        <v>332</v>
      </c>
      <c r="C317" s="37" t="s">
        <v>332</v>
      </c>
      <c r="D317" s="31" t="s">
        <v>333</v>
      </c>
      <c r="E317" s="45">
        <v>100</v>
      </c>
      <c r="F317" s="45">
        <v>90</v>
      </c>
      <c r="G317" s="45">
        <v>88</v>
      </c>
      <c r="H317" s="12">
        <v>100</v>
      </c>
      <c r="I317" s="63">
        <f t="shared" si="9"/>
        <v>94.5</v>
      </c>
    </row>
    <row r="318" spans="1:9" ht="141.75" x14ac:dyDescent="0.25">
      <c r="A318" s="31">
        <v>62</v>
      </c>
      <c r="B318" s="24" t="s">
        <v>628</v>
      </c>
      <c r="C318" s="106" t="s">
        <v>629</v>
      </c>
      <c r="D318" s="31" t="s">
        <v>327</v>
      </c>
      <c r="E318" s="45">
        <v>220</v>
      </c>
      <c r="F318" s="45">
        <v>200</v>
      </c>
      <c r="G318" s="45">
        <v>230</v>
      </c>
      <c r="H318" s="12">
        <v>220</v>
      </c>
      <c r="I318" s="63">
        <f t="shared" si="9"/>
        <v>217.5</v>
      </c>
    </row>
    <row r="319" spans="1:9" ht="16.5" customHeight="1" x14ac:dyDescent="0.25">
      <c r="A319" s="31">
        <v>63</v>
      </c>
      <c r="B319" s="35" t="s">
        <v>334</v>
      </c>
      <c r="C319" s="37" t="s">
        <v>334</v>
      </c>
      <c r="D319" s="31" t="s">
        <v>333</v>
      </c>
      <c r="E319" s="45">
        <v>98</v>
      </c>
      <c r="F319" s="45">
        <v>100</v>
      </c>
      <c r="G319" s="45">
        <v>138</v>
      </c>
      <c r="H319" s="12">
        <v>114</v>
      </c>
      <c r="I319" s="63">
        <f t="shared" si="9"/>
        <v>112.5</v>
      </c>
    </row>
    <row r="320" spans="1:9" x14ac:dyDescent="0.25">
      <c r="A320" s="31">
        <v>64</v>
      </c>
      <c r="B320" s="35" t="s">
        <v>335</v>
      </c>
      <c r="C320" s="37" t="s">
        <v>335</v>
      </c>
      <c r="D320" s="31" t="s">
        <v>336</v>
      </c>
      <c r="E320" s="45">
        <v>15</v>
      </c>
      <c r="F320" s="45">
        <v>20</v>
      </c>
      <c r="G320" s="45">
        <v>25</v>
      </c>
      <c r="H320" s="12">
        <v>30</v>
      </c>
      <c r="I320" s="63">
        <f t="shared" si="9"/>
        <v>22.5</v>
      </c>
    </row>
    <row r="321" spans="1:9" x14ac:dyDescent="0.25">
      <c r="A321" s="1"/>
      <c r="B321" s="46"/>
      <c r="C321" s="1" t="s">
        <v>1196</v>
      </c>
      <c r="D321" s="1"/>
      <c r="E321" s="47">
        <f>SUM(E251:E320)</f>
        <v>7375</v>
      </c>
      <c r="F321" s="47">
        <f t="shared" ref="F321:H321" si="10">SUM(F251:F320)</f>
        <v>6377</v>
      </c>
      <c r="G321" s="47">
        <f t="shared" si="10"/>
        <v>6940.6</v>
      </c>
      <c r="H321" s="20">
        <f t="shared" si="10"/>
        <v>7104</v>
      </c>
      <c r="I321" s="3">
        <f>SUM(I299:I320)</f>
        <v>2393.75</v>
      </c>
    </row>
    <row r="322" spans="1:9" x14ac:dyDescent="0.25">
      <c r="A322" s="135"/>
      <c r="B322" s="136"/>
      <c r="C322" s="136"/>
      <c r="D322" s="136"/>
      <c r="E322" s="136"/>
      <c r="F322" s="136"/>
      <c r="G322" s="136"/>
      <c r="H322" s="136"/>
      <c r="I322" s="137"/>
    </row>
    <row r="323" spans="1:9" ht="15" customHeight="1" x14ac:dyDescent="0.25">
      <c r="A323" s="138" t="s">
        <v>1190</v>
      </c>
      <c r="B323" s="138"/>
      <c r="C323" s="138"/>
      <c r="D323" s="138"/>
      <c r="E323" s="138"/>
      <c r="F323" s="138"/>
      <c r="G323" s="138"/>
      <c r="H323" s="138"/>
      <c r="I323" s="138"/>
    </row>
    <row r="324" spans="1:9" ht="47.25" x14ac:dyDescent="0.25">
      <c r="A324" s="1" t="s">
        <v>1008</v>
      </c>
      <c r="B324" s="82" t="s">
        <v>0</v>
      </c>
      <c r="C324" s="82" t="s">
        <v>1</v>
      </c>
      <c r="D324" s="1" t="s">
        <v>2</v>
      </c>
      <c r="E324" s="48" t="s">
        <v>340</v>
      </c>
      <c r="F324" s="48" t="s">
        <v>340</v>
      </c>
      <c r="G324" s="48" t="s">
        <v>340</v>
      </c>
      <c r="H324" s="48" t="s">
        <v>340</v>
      </c>
      <c r="I324" s="79" t="s">
        <v>1232</v>
      </c>
    </row>
    <row r="325" spans="1:9" ht="31.5" x14ac:dyDescent="0.25">
      <c r="A325" s="31">
        <v>1</v>
      </c>
      <c r="B325" s="8" t="s">
        <v>368</v>
      </c>
      <c r="C325" s="108" t="s">
        <v>367</v>
      </c>
      <c r="D325" s="31" t="s">
        <v>109</v>
      </c>
      <c r="E325" s="45">
        <v>400</v>
      </c>
      <c r="F325" s="45">
        <v>420</v>
      </c>
      <c r="G325" s="45">
        <v>320</v>
      </c>
      <c r="H325" s="12">
        <v>400</v>
      </c>
      <c r="I325" s="63">
        <f t="shared" ref="I325:I388" si="11">(E325+F325+G325+H325)/4</f>
        <v>385</v>
      </c>
    </row>
    <row r="326" spans="1:9" x14ac:dyDescent="0.25">
      <c r="A326" s="31">
        <v>2</v>
      </c>
      <c r="B326" s="8" t="s">
        <v>370</v>
      </c>
      <c r="C326" s="108" t="s">
        <v>369</v>
      </c>
      <c r="D326" s="31" t="s">
        <v>109</v>
      </c>
      <c r="E326" s="45">
        <v>700</v>
      </c>
      <c r="F326" s="45">
        <v>750</v>
      </c>
      <c r="G326" s="45">
        <v>400</v>
      </c>
      <c r="H326" s="12">
        <v>740</v>
      </c>
      <c r="I326" s="63">
        <f t="shared" si="11"/>
        <v>647.5</v>
      </c>
    </row>
    <row r="327" spans="1:9" x14ac:dyDescent="0.25">
      <c r="A327" s="31">
        <v>3</v>
      </c>
      <c r="B327" s="8" t="s">
        <v>372</v>
      </c>
      <c r="C327" s="108" t="s">
        <v>371</v>
      </c>
      <c r="D327" s="31" t="s">
        <v>109</v>
      </c>
      <c r="E327" s="45">
        <v>750</v>
      </c>
      <c r="F327" s="45">
        <v>800</v>
      </c>
      <c r="G327" s="45">
        <v>350</v>
      </c>
      <c r="H327" s="12">
        <v>780</v>
      </c>
      <c r="I327" s="63">
        <f t="shared" si="11"/>
        <v>670</v>
      </c>
    </row>
    <row r="328" spans="1:9" x14ac:dyDescent="0.25">
      <c r="A328" s="31">
        <v>4</v>
      </c>
      <c r="B328" s="8" t="s">
        <v>680</v>
      </c>
      <c r="C328" s="107" t="s">
        <v>681</v>
      </c>
      <c r="D328" s="31" t="s">
        <v>109</v>
      </c>
      <c r="E328" s="45">
        <v>140</v>
      </c>
      <c r="F328" s="45">
        <v>150</v>
      </c>
      <c r="G328" s="45">
        <v>146</v>
      </c>
      <c r="H328" s="12">
        <v>140</v>
      </c>
      <c r="I328" s="63">
        <f t="shared" si="11"/>
        <v>144</v>
      </c>
    </row>
    <row r="329" spans="1:9" ht="31.5" x14ac:dyDescent="0.25">
      <c r="A329" s="31">
        <v>5</v>
      </c>
      <c r="B329" s="8" t="s">
        <v>1124</v>
      </c>
      <c r="C329" s="99" t="s">
        <v>781</v>
      </c>
      <c r="D329" s="31" t="s">
        <v>109</v>
      </c>
      <c r="E329" s="45">
        <v>1150</v>
      </c>
      <c r="F329" s="45">
        <v>1200</v>
      </c>
      <c r="G329" s="45">
        <v>2300</v>
      </c>
      <c r="H329" s="12">
        <v>1300</v>
      </c>
      <c r="I329" s="63">
        <f t="shared" si="11"/>
        <v>1487.5</v>
      </c>
    </row>
    <row r="330" spans="1:9" ht="31.5" x14ac:dyDescent="0.25">
      <c r="A330" s="31">
        <v>6</v>
      </c>
      <c r="B330" s="8" t="s">
        <v>1125</v>
      </c>
      <c r="C330" s="99" t="s">
        <v>782</v>
      </c>
      <c r="D330" s="31" t="s">
        <v>109</v>
      </c>
      <c r="E330" s="45">
        <v>1750</v>
      </c>
      <c r="F330" s="45">
        <v>1800</v>
      </c>
      <c r="G330" s="45">
        <v>2400</v>
      </c>
      <c r="H330" s="12">
        <v>1850</v>
      </c>
      <c r="I330" s="63">
        <f t="shared" si="11"/>
        <v>1950</v>
      </c>
    </row>
    <row r="331" spans="1:9" ht="31.5" x14ac:dyDescent="0.25">
      <c r="A331" s="31">
        <v>7</v>
      </c>
      <c r="B331" s="8" t="s">
        <v>1126</v>
      </c>
      <c r="C331" s="99" t="s">
        <v>783</v>
      </c>
      <c r="D331" s="38" t="s">
        <v>109</v>
      </c>
      <c r="E331" s="49">
        <v>1400</v>
      </c>
      <c r="F331" s="49">
        <v>2500</v>
      </c>
      <c r="G331" s="49">
        <v>2480</v>
      </c>
      <c r="H331" s="7">
        <v>2600</v>
      </c>
      <c r="I331" s="63">
        <f t="shared" si="11"/>
        <v>2245</v>
      </c>
    </row>
    <row r="332" spans="1:9" ht="31.5" x14ac:dyDescent="0.25">
      <c r="A332" s="31">
        <v>8</v>
      </c>
      <c r="B332" s="8" t="s">
        <v>1127</v>
      </c>
      <c r="C332" s="99" t="s">
        <v>1128</v>
      </c>
      <c r="D332" s="38" t="s">
        <v>109</v>
      </c>
      <c r="E332" s="49">
        <v>3700</v>
      </c>
      <c r="F332" s="49">
        <v>3800</v>
      </c>
      <c r="G332" s="49">
        <v>4000</v>
      </c>
      <c r="H332" s="7">
        <v>4000</v>
      </c>
      <c r="I332" s="63">
        <f t="shared" si="11"/>
        <v>3875</v>
      </c>
    </row>
    <row r="333" spans="1:9" ht="31.5" x14ac:dyDescent="0.25">
      <c r="A333" s="31">
        <v>9</v>
      </c>
      <c r="B333" s="8" t="s">
        <v>1129</v>
      </c>
      <c r="C333" s="99" t="s">
        <v>1123</v>
      </c>
      <c r="D333" s="38" t="s">
        <v>109</v>
      </c>
      <c r="E333" s="49">
        <v>4460</v>
      </c>
      <c r="F333" s="49">
        <v>4500</v>
      </c>
      <c r="G333" s="49">
        <v>5600</v>
      </c>
      <c r="H333" s="7">
        <v>4700</v>
      </c>
      <c r="I333" s="63">
        <f t="shared" si="11"/>
        <v>4815</v>
      </c>
    </row>
    <row r="334" spans="1:9" x14ac:dyDescent="0.25">
      <c r="A334" s="31">
        <v>10</v>
      </c>
      <c r="B334" s="8" t="s">
        <v>1116</v>
      </c>
      <c r="C334" s="109" t="s">
        <v>359</v>
      </c>
      <c r="D334" s="38" t="s">
        <v>109</v>
      </c>
      <c r="E334" s="49">
        <v>380</v>
      </c>
      <c r="F334" s="49">
        <v>400</v>
      </c>
      <c r="G334" s="49">
        <v>500</v>
      </c>
      <c r="H334" s="7">
        <v>450</v>
      </c>
      <c r="I334" s="63">
        <f t="shared" si="11"/>
        <v>432.5</v>
      </c>
    </row>
    <row r="335" spans="1:9" ht="31.5" x14ac:dyDescent="0.25">
      <c r="A335" s="31">
        <v>11</v>
      </c>
      <c r="B335" s="8" t="s">
        <v>1115</v>
      </c>
      <c r="C335" s="109" t="s">
        <v>1117</v>
      </c>
      <c r="D335" s="38" t="s">
        <v>109</v>
      </c>
      <c r="E335" s="49">
        <v>480</v>
      </c>
      <c r="F335" s="49">
        <v>500</v>
      </c>
      <c r="G335" s="49">
        <v>550</v>
      </c>
      <c r="H335" s="7">
        <v>550</v>
      </c>
      <c r="I335" s="63">
        <f t="shared" si="11"/>
        <v>520</v>
      </c>
    </row>
    <row r="336" spans="1:9" ht="15" customHeight="1" x14ac:dyDescent="0.25">
      <c r="A336" s="31">
        <v>12</v>
      </c>
      <c r="B336" s="8" t="s">
        <v>270</v>
      </c>
      <c r="C336" s="109" t="s">
        <v>415</v>
      </c>
      <c r="D336" s="38" t="s">
        <v>109</v>
      </c>
      <c r="E336" s="49">
        <v>140</v>
      </c>
      <c r="F336" s="49">
        <v>150</v>
      </c>
      <c r="G336" s="49">
        <v>189</v>
      </c>
      <c r="H336" s="7">
        <v>200</v>
      </c>
      <c r="I336" s="63">
        <f t="shared" si="11"/>
        <v>169.75</v>
      </c>
    </row>
    <row r="337" spans="1:9" ht="15" customHeight="1" x14ac:dyDescent="0.25">
      <c r="A337" s="31">
        <v>13</v>
      </c>
      <c r="B337" s="8" t="s">
        <v>769</v>
      </c>
      <c r="C337" s="99" t="s">
        <v>768</v>
      </c>
      <c r="D337" s="38" t="s">
        <v>109</v>
      </c>
      <c r="E337" s="49">
        <v>1450</v>
      </c>
      <c r="F337" s="49">
        <v>1500</v>
      </c>
      <c r="G337" s="49">
        <v>1700</v>
      </c>
      <c r="H337" s="7">
        <v>2700</v>
      </c>
      <c r="I337" s="63">
        <f t="shared" si="11"/>
        <v>1837.5</v>
      </c>
    </row>
    <row r="338" spans="1:9" ht="16.5" customHeight="1" x14ac:dyDescent="0.25">
      <c r="A338" s="31">
        <v>14</v>
      </c>
      <c r="B338" s="8" t="s">
        <v>771</v>
      </c>
      <c r="C338" s="107" t="s">
        <v>770</v>
      </c>
      <c r="D338" s="38" t="s">
        <v>109</v>
      </c>
      <c r="E338" s="49">
        <v>45</v>
      </c>
      <c r="F338" s="49">
        <v>40</v>
      </c>
      <c r="G338" s="49">
        <v>44</v>
      </c>
      <c r="H338" s="7">
        <v>65</v>
      </c>
      <c r="I338" s="63">
        <f t="shared" si="11"/>
        <v>48.5</v>
      </c>
    </row>
    <row r="339" spans="1:9" x14ac:dyDescent="0.25">
      <c r="A339" s="31">
        <v>15</v>
      </c>
      <c r="B339" s="8" t="s">
        <v>137</v>
      </c>
      <c r="C339" s="107" t="s">
        <v>767</v>
      </c>
      <c r="D339" s="38" t="s">
        <v>109</v>
      </c>
      <c r="E339" s="49">
        <v>200</v>
      </c>
      <c r="F339" s="49">
        <v>180</v>
      </c>
      <c r="G339" s="49">
        <v>220</v>
      </c>
      <c r="H339" s="7">
        <v>200</v>
      </c>
      <c r="I339" s="63">
        <f t="shared" si="11"/>
        <v>200</v>
      </c>
    </row>
    <row r="340" spans="1:9" x14ac:dyDescent="0.25">
      <c r="A340" s="31">
        <v>16</v>
      </c>
      <c r="B340" s="8" t="s">
        <v>386</v>
      </c>
      <c r="C340" s="107" t="s">
        <v>387</v>
      </c>
      <c r="D340" s="38" t="s">
        <v>109</v>
      </c>
      <c r="E340" s="49">
        <v>300</v>
      </c>
      <c r="F340" s="49">
        <v>280</v>
      </c>
      <c r="G340" s="49">
        <v>320</v>
      </c>
      <c r="H340" s="7">
        <v>300</v>
      </c>
      <c r="I340" s="63">
        <f t="shared" si="11"/>
        <v>300</v>
      </c>
    </row>
    <row r="341" spans="1:9" ht="31.5" x14ac:dyDescent="0.25">
      <c r="A341" s="31">
        <v>17</v>
      </c>
      <c r="B341" s="8" t="s">
        <v>129</v>
      </c>
      <c r="C341" s="109" t="s">
        <v>384</v>
      </c>
      <c r="D341" s="38" t="s">
        <v>109</v>
      </c>
      <c r="E341" s="49">
        <v>300</v>
      </c>
      <c r="F341" s="49">
        <v>250</v>
      </c>
      <c r="G341" s="49">
        <v>240</v>
      </c>
      <c r="H341" s="7">
        <v>300</v>
      </c>
      <c r="I341" s="63">
        <f t="shared" si="11"/>
        <v>272.5</v>
      </c>
    </row>
    <row r="342" spans="1:9" x14ac:dyDescent="0.25">
      <c r="A342" s="31">
        <v>18</v>
      </c>
      <c r="B342" s="8" t="s">
        <v>1161</v>
      </c>
      <c r="C342" s="109" t="s">
        <v>385</v>
      </c>
      <c r="D342" s="38" t="s">
        <v>109</v>
      </c>
      <c r="E342" s="49">
        <v>300</v>
      </c>
      <c r="F342" s="49">
        <v>250</v>
      </c>
      <c r="G342" s="49">
        <v>240</v>
      </c>
      <c r="H342" s="7">
        <v>300</v>
      </c>
      <c r="I342" s="63">
        <f t="shared" si="11"/>
        <v>272.5</v>
      </c>
    </row>
    <row r="343" spans="1:9" ht="141.75" x14ac:dyDescent="0.25">
      <c r="A343" s="31">
        <v>19</v>
      </c>
      <c r="B343" s="8" t="s">
        <v>774</v>
      </c>
      <c r="C343" s="99" t="s">
        <v>773</v>
      </c>
      <c r="D343" s="38" t="s">
        <v>109</v>
      </c>
      <c r="E343" s="49">
        <v>3500</v>
      </c>
      <c r="F343" s="49">
        <v>3250</v>
      </c>
      <c r="G343" s="49">
        <v>2800</v>
      </c>
      <c r="H343" s="7">
        <v>3300</v>
      </c>
      <c r="I343" s="63">
        <f t="shared" si="11"/>
        <v>3212.5</v>
      </c>
    </row>
    <row r="344" spans="1:9" ht="47.25" x14ac:dyDescent="0.25">
      <c r="A344" s="31">
        <v>20</v>
      </c>
      <c r="B344" s="8" t="s">
        <v>271</v>
      </c>
      <c r="C344" s="99" t="s">
        <v>772</v>
      </c>
      <c r="D344" s="31" t="s">
        <v>109</v>
      </c>
      <c r="E344" s="45">
        <v>1100</v>
      </c>
      <c r="F344" s="45">
        <v>1200</v>
      </c>
      <c r="G344" s="45">
        <v>950</v>
      </c>
      <c r="H344" s="12">
        <v>1160</v>
      </c>
      <c r="I344" s="63">
        <f t="shared" si="11"/>
        <v>1102.5</v>
      </c>
    </row>
    <row r="345" spans="1:9" ht="173.25" x14ac:dyDescent="0.25">
      <c r="A345" s="31">
        <v>21</v>
      </c>
      <c r="B345" s="8" t="s">
        <v>451</v>
      </c>
      <c r="C345" s="114" t="s">
        <v>452</v>
      </c>
      <c r="D345" s="31" t="s">
        <v>109</v>
      </c>
      <c r="E345" s="45">
        <v>4500</v>
      </c>
      <c r="F345" s="45">
        <v>4250</v>
      </c>
      <c r="G345" s="45">
        <v>4200</v>
      </c>
      <c r="H345" s="12">
        <v>4200</v>
      </c>
      <c r="I345" s="63">
        <f t="shared" si="11"/>
        <v>4287.5</v>
      </c>
    </row>
    <row r="346" spans="1:9" ht="31.5" x14ac:dyDescent="0.25">
      <c r="A346" s="31">
        <v>22</v>
      </c>
      <c r="B346" s="8" t="s">
        <v>272</v>
      </c>
      <c r="C346" s="99" t="s">
        <v>777</v>
      </c>
      <c r="D346" s="31" t="s">
        <v>109</v>
      </c>
      <c r="E346" s="45">
        <v>3000</v>
      </c>
      <c r="F346" s="45">
        <v>2800</v>
      </c>
      <c r="G346" s="45">
        <v>2750</v>
      </c>
      <c r="H346" s="12">
        <v>2750</v>
      </c>
      <c r="I346" s="63">
        <f t="shared" si="11"/>
        <v>2825</v>
      </c>
    </row>
    <row r="347" spans="1:9" x14ac:dyDescent="0.25">
      <c r="A347" s="31">
        <v>23</v>
      </c>
      <c r="B347" s="36" t="s">
        <v>775</v>
      </c>
      <c r="C347" s="99" t="s">
        <v>776</v>
      </c>
      <c r="D347" s="31" t="s">
        <v>109</v>
      </c>
      <c r="E347" s="45">
        <v>180</v>
      </c>
      <c r="F347" s="45">
        <v>200</v>
      </c>
      <c r="G347" s="45">
        <v>300</v>
      </c>
      <c r="H347" s="12">
        <v>180</v>
      </c>
      <c r="I347" s="63">
        <f t="shared" si="11"/>
        <v>215</v>
      </c>
    </row>
    <row r="348" spans="1:9" ht="31.5" x14ac:dyDescent="0.25">
      <c r="A348" s="31">
        <v>24</v>
      </c>
      <c r="B348" s="8" t="s">
        <v>779</v>
      </c>
      <c r="C348" s="99" t="s">
        <v>1198</v>
      </c>
      <c r="D348" s="31" t="s">
        <v>218</v>
      </c>
      <c r="E348" s="45">
        <v>70</v>
      </c>
      <c r="F348" s="45">
        <v>80</v>
      </c>
      <c r="G348" s="45">
        <v>100</v>
      </c>
      <c r="H348" s="12">
        <v>70</v>
      </c>
      <c r="I348" s="63">
        <f t="shared" si="11"/>
        <v>80</v>
      </c>
    </row>
    <row r="349" spans="1:9" ht="31.5" x14ac:dyDescent="0.25">
      <c r="A349" s="31">
        <v>25</v>
      </c>
      <c r="B349" s="8" t="s">
        <v>778</v>
      </c>
      <c r="C349" s="99" t="s">
        <v>780</v>
      </c>
      <c r="D349" s="31" t="s">
        <v>218</v>
      </c>
      <c r="E349" s="45">
        <v>100</v>
      </c>
      <c r="F349" s="45">
        <v>120</v>
      </c>
      <c r="G349" s="45">
        <v>140</v>
      </c>
      <c r="H349" s="12">
        <v>100</v>
      </c>
      <c r="I349" s="63">
        <f t="shared" si="11"/>
        <v>115</v>
      </c>
    </row>
    <row r="350" spans="1:9" ht="299.25" x14ac:dyDescent="0.25">
      <c r="A350" s="31">
        <v>26</v>
      </c>
      <c r="B350" s="8" t="s">
        <v>424</v>
      </c>
      <c r="C350" s="108" t="s">
        <v>1199</v>
      </c>
      <c r="D350" s="31" t="s">
        <v>109</v>
      </c>
      <c r="E350" s="45">
        <v>300</v>
      </c>
      <c r="F350" s="45">
        <v>320</v>
      </c>
      <c r="G350" s="45">
        <v>400</v>
      </c>
      <c r="H350" s="12">
        <v>330</v>
      </c>
      <c r="I350" s="63">
        <f t="shared" si="11"/>
        <v>337.5</v>
      </c>
    </row>
    <row r="351" spans="1:9" ht="283.5" x14ac:dyDescent="0.25">
      <c r="A351" s="31">
        <v>27</v>
      </c>
      <c r="B351" s="8" t="s">
        <v>450</v>
      </c>
      <c r="C351" s="114" t="s">
        <v>1200</v>
      </c>
      <c r="D351" s="31" t="s">
        <v>109</v>
      </c>
      <c r="E351" s="45">
        <v>7700</v>
      </c>
      <c r="F351" s="45">
        <v>7500</v>
      </c>
      <c r="G351" s="45">
        <v>8100</v>
      </c>
      <c r="H351" s="12">
        <v>7400</v>
      </c>
      <c r="I351" s="63">
        <f t="shared" si="11"/>
        <v>7675</v>
      </c>
    </row>
    <row r="352" spans="1:9" ht="47.25" x14ac:dyDescent="0.25">
      <c r="A352" s="31">
        <v>28</v>
      </c>
      <c r="B352" s="8" t="s">
        <v>784</v>
      </c>
      <c r="C352" s="99" t="s">
        <v>785</v>
      </c>
      <c r="D352" s="31" t="s">
        <v>109</v>
      </c>
      <c r="E352" s="45">
        <v>4500</v>
      </c>
      <c r="F352" s="45">
        <v>4200</v>
      </c>
      <c r="G352" s="45">
        <v>2800</v>
      </c>
      <c r="H352" s="12">
        <v>4120</v>
      </c>
      <c r="I352" s="63">
        <f t="shared" si="11"/>
        <v>3905</v>
      </c>
    </row>
    <row r="353" spans="1:9" x14ac:dyDescent="0.25">
      <c r="A353" s="31">
        <v>29</v>
      </c>
      <c r="B353" s="8" t="s">
        <v>128</v>
      </c>
      <c r="C353" s="107" t="s">
        <v>1005</v>
      </c>
      <c r="D353" s="31" t="s">
        <v>109</v>
      </c>
      <c r="E353" s="45">
        <v>900</v>
      </c>
      <c r="F353" s="45">
        <v>750</v>
      </c>
      <c r="G353" s="45">
        <v>700</v>
      </c>
      <c r="H353" s="12">
        <v>700</v>
      </c>
      <c r="I353" s="63">
        <f t="shared" si="11"/>
        <v>762.5</v>
      </c>
    </row>
    <row r="354" spans="1:9" ht="299.25" x14ac:dyDescent="0.25">
      <c r="A354" s="31">
        <v>30</v>
      </c>
      <c r="B354" s="8" t="s">
        <v>459</v>
      </c>
      <c r="C354" s="107" t="s">
        <v>460</v>
      </c>
      <c r="D354" s="31" t="s">
        <v>109</v>
      </c>
      <c r="E354" s="45">
        <v>600</v>
      </c>
      <c r="F354" s="45">
        <v>450</v>
      </c>
      <c r="G354" s="45">
        <v>500</v>
      </c>
      <c r="H354" s="12">
        <v>440</v>
      </c>
      <c r="I354" s="63">
        <f t="shared" si="11"/>
        <v>497.5</v>
      </c>
    </row>
    <row r="355" spans="1:9" x14ac:dyDescent="0.25">
      <c r="A355" s="31">
        <v>31</v>
      </c>
      <c r="B355" s="8" t="s">
        <v>273</v>
      </c>
      <c r="C355" s="99" t="s">
        <v>788</v>
      </c>
      <c r="D355" s="31" t="s">
        <v>109</v>
      </c>
      <c r="E355" s="45">
        <v>110</v>
      </c>
      <c r="F355" s="45">
        <v>120</v>
      </c>
      <c r="G355" s="45">
        <v>130</v>
      </c>
      <c r="H355" s="12">
        <v>100</v>
      </c>
      <c r="I355" s="63">
        <f t="shared" si="11"/>
        <v>115</v>
      </c>
    </row>
    <row r="356" spans="1:9" x14ac:dyDescent="0.25">
      <c r="A356" s="31">
        <v>32</v>
      </c>
      <c r="B356" s="8" t="s">
        <v>274</v>
      </c>
      <c r="C356" s="107" t="s">
        <v>789</v>
      </c>
      <c r="D356" s="31" t="s">
        <v>109</v>
      </c>
      <c r="E356" s="45">
        <v>120</v>
      </c>
      <c r="F356" s="45">
        <v>130</v>
      </c>
      <c r="G356" s="45">
        <v>140</v>
      </c>
      <c r="H356" s="12">
        <v>100</v>
      </c>
      <c r="I356" s="63">
        <f t="shared" si="11"/>
        <v>122.5</v>
      </c>
    </row>
    <row r="357" spans="1:9" x14ac:dyDescent="0.25">
      <c r="A357" s="31">
        <v>33</v>
      </c>
      <c r="B357" s="8" t="s">
        <v>787</v>
      </c>
      <c r="C357" s="99" t="s">
        <v>786</v>
      </c>
      <c r="D357" s="31" t="s">
        <v>109</v>
      </c>
      <c r="E357" s="45">
        <v>130</v>
      </c>
      <c r="F357" s="45">
        <v>140</v>
      </c>
      <c r="G357" s="45">
        <v>150</v>
      </c>
      <c r="H357" s="12">
        <v>120</v>
      </c>
      <c r="I357" s="63">
        <f t="shared" si="11"/>
        <v>135</v>
      </c>
    </row>
    <row r="358" spans="1:9" x14ac:dyDescent="0.25">
      <c r="A358" s="31">
        <v>34</v>
      </c>
      <c r="B358" s="8" t="s">
        <v>122</v>
      </c>
      <c r="C358" s="108" t="s">
        <v>790</v>
      </c>
      <c r="D358" s="31" t="s">
        <v>109</v>
      </c>
      <c r="E358" s="45">
        <v>180</v>
      </c>
      <c r="F358" s="45">
        <v>200</v>
      </c>
      <c r="G358" s="45">
        <v>200</v>
      </c>
      <c r="H358" s="12">
        <v>170</v>
      </c>
      <c r="I358" s="63">
        <f t="shared" si="11"/>
        <v>187.5</v>
      </c>
    </row>
    <row r="359" spans="1:9" x14ac:dyDescent="0.25">
      <c r="A359" s="31">
        <v>35</v>
      </c>
      <c r="B359" s="8" t="s">
        <v>858</v>
      </c>
      <c r="C359" s="107" t="s">
        <v>126</v>
      </c>
      <c r="D359" s="31" t="s">
        <v>109</v>
      </c>
      <c r="E359" s="45">
        <v>500</v>
      </c>
      <c r="F359" s="45">
        <v>450</v>
      </c>
      <c r="G359" s="45">
        <v>455</v>
      </c>
      <c r="H359" s="12">
        <v>400</v>
      </c>
      <c r="I359" s="63">
        <f t="shared" si="11"/>
        <v>451.25</v>
      </c>
    </row>
    <row r="360" spans="1:9" x14ac:dyDescent="0.25">
      <c r="A360" s="31">
        <v>36</v>
      </c>
      <c r="B360" s="8" t="s">
        <v>859</v>
      </c>
      <c r="C360" s="107" t="s">
        <v>127</v>
      </c>
      <c r="D360" s="31" t="s">
        <v>109</v>
      </c>
      <c r="E360" s="45">
        <v>500</v>
      </c>
      <c r="F360" s="45">
        <v>480</v>
      </c>
      <c r="G360" s="45">
        <v>503</v>
      </c>
      <c r="H360" s="12">
        <v>450</v>
      </c>
      <c r="I360" s="63">
        <f t="shared" si="11"/>
        <v>483.25</v>
      </c>
    </row>
    <row r="361" spans="1:9" ht="47.25" x14ac:dyDescent="0.25">
      <c r="A361" s="31">
        <v>37</v>
      </c>
      <c r="B361" s="35" t="s">
        <v>860</v>
      </c>
      <c r="C361" s="37" t="s">
        <v>133</v>
      </c>
      <c r="D361" s="31" t="s">
        <v>109</v>
      </c>
      <c r="E361" s="45">
        <v>3000</v>
      </c>
      <c r="F361" s="45">
        <v>2800</v>
      </c>
      <c r="G361" s="45">
        <v>2750</v>
      </c>
      <c r="H361" s="12">
        <v>2750</v>
      </c>
      <c r="I361" s="63">
        <f t="shared" si="11"/>
        <v>2825</v>
      </c>
    </row>
    <row r="362" spans="1:9" ht="47.25" x14ac:dyDescent="0.25">
      <c r="A362" s="31">
        <v>38</v>
      </c>
      <c r="B362" s="33" t="s">
        <v>346</v>
      </c>
      <c r="C362" s="99" t="s">
        <v>794</v>
      </c>
      <c r="D362" s="31" t="s">
        <v>109</v>
      </c>
      <c r="E362" s="45">
        <v>3400</v>
      </c>
      <c r="F362" s="45">
        <v>3500</v>
      </c>
      <c r="G362" s="45">
        <v>3500</v>
      </c>
      <c r="H362" s="12">
        <v>3600</v>
      </c>
      <c r="I362" s="63">
        <f t="shared" si="11"/>
        <v>3500</v>
      </c>
    </row>
    <row r="363" spans="1:9" ht="47.25" x14ac:dyDescent="0.25">
      <c r="A363" s="31">
        <v>39</v>
      </c>
      <c r="B363" s="33" t="s">
        <v>347</v>
      </c>
      <c r="C363" s="99" t="s">
        <v>795</v>
      </c>
      <c r="D363" s="31" t="s">
        <v>247</v>
      </c>
      <c r="E363" s="45">
        <v>4400</v>
      </c>
      <c r="F363" s="45">
        <v>4500</v>
      </c>
      <c r="G363" s="45">
        <v>5000</v>
      </c>
      <c r="H363" s="12">
        <v>4700</v>
      </c>
      <c r="I363" s="63">
        <f t="shared" si="11"/>
        <v>4650</v>
      </c>
    </row>
    <row r="364" spans="1:9" ht="47.25" x14ac:dyDescent="0.25">
      <c r="A364" s="31">
        <v>40</v>
      </c>
      <c r="B364" s="33" t="s">
        <v>792</v>
      </c>
      <c r="C364" s="99" t="s">
        <v>793</v>
      </c>
      <c r="D364" s="31" t="s">
        <v>109</v>
      </c>
      <c r="E364" s="45">
        <v>2900</v>
      </c>
      <c r="F364" s="45">
        <v>3000</v>
      </c>
      <c r="G364" s="45">
        <v>3000</v>
      </c>
      <c r="H364" s="12">
        <v>2890</v>
      </c>
      <c r="I364" s="63">
        <f t="shared" si="11"/>
        <v>2947.5</v>
      </c>
    </row>
    <row r="365" spans="1:9" ht="47.25" x14ac:dyDescent="0.25">
      <c r="A365" s="31">
        <v>41</v>
      </c>
      <c r="B365" s="33" t="s">
        <v>275</v>
      </c>
      <c r="C365" s="99" t="s">
        <v>791</v>
      </c>
      <c r="D365" s="31" t="s">
        <v>109</v>
      </c>
      <c r="E365" s="45">
        <v>890</v>
      </c>
      <c r="F365" s="45">
        <v>800</v>
      </c>
      <c r="G365" s="45">
        <v>900</v>
      </c>
      <c r="H365" s="12">
        <v>780</v>
      </c>
      <c r="I365" s="63">
        <f t="shared" si="11"/>
        <v>842.5</v>
      </c>
    </row>
    <row r="366" spans="1:9" ht="47.25" x14ac:dyDescent="0.25">
      <c r="A366" s="31">
        <v>42</v>
      </c>
      <c r="B366" s="33" t="s">
        <v>276</v>
      </c>
      <c r="C366" s="99" t="s">
        <v>791</v>
      </c>
      <c r="D366" s="31" t="s">
        <v>109</v>
      </c>
      <c r="E366" s="45">
        <v>1700</v>
      </c>
      <c r="F366" s="45">
        <v>1500</v>
      </c>
      <c r="G366" s="45">
        <v>1500</v>
      </c>
      <c r="H366" s="12">
        <v>1600</v>
      </c>
      <c r="I366" s="63">
        <f t="shared" si="11"/>
        <v>1575</v>
      </c>
    </row>
    <row r="367" spans="1:9" ht="47.25" x14ac:dyDescent="0.25">
      <c r="A367" s="31">
        <v>43</v>
      </c>
      <c r="B367" s="33" t="s">
        <v>277</v>
      </c>
      <c r="C367" s="99" t="s">
        <v>793</v>
      </c>
      <c r="D367" s="31" t="s">
        <v>109</v>
      </c>
      <c r="E367" s="45">
        <v>2800</v>
      </c>
      <c r="F367" s="45">
        <v>2500</v>
      </c>
      <c r="G367" s="45">
        <v>2000</v>
      </c>
      <c r="H367" s="12">
        <v>2700</v>
      </c>
      <c r="I367" s="63">
        <f t="shared" si="11"/>
        <v>2500</v>
      </c>
    </row>
    <row r="368" spans="1:9" ht="47.25" x14ac:dyDescent="0.25">
      <c r="A368" s="31">
        <v>44</v>
      </c>
      <c r="B368" s="50" t="s">
        <v>348</v>
      </c>
      <c r="C368" s="99" t="s">
        <v>796</v>
      </c>
      <c r="D368" s="31" t="s">
        <v>247</v>
      </c>
      <c r="E368" s="45">
        <v>6600</v>
      </c>
      <c r="F368" s="45">
        <v>6000</v>
      </c>
      <c r="G368" s="45">
        <v>6000</v>
      </c>
      <c r="H368" s="12">
        <v>6200</v>
      </c>
      <c r="I368" s="63">
        <f t="shared" si="11"/>
        <v>6200</v>
      </c>
    </row>
    <row r="369" spans="1:9" x14ac:dyDescent="0.25">
      <c r="A369" s="31">
        <v>45</v>
      </c>
      <c r="B369" s="8" t="s">
        <v>851</v>
      </c>
      <c r="C369" s="107" t="s">
        <v>118</v>
      </c>
      <c r="D369" s="31" t="s">
        <v>218</v>
      </c>
      <c r="E369" s="45">
        <v>300</v>
      </c>
      <c r="F369" s="45">
        <v>250</v>
      </c>
      <c r="G369" s="45">
        <v>300</v>
      </c>
      <c r="H369" s="12">
        <v>230</v>
      </c>
      <c r="I369" s="63">
        <f t="shared" si="11"/>
        <v>270</v>
      </c>
    </row>
    <row r="370" spans="1:9" x14ac:dyDescent="0.25">
      <c r="A370" s="31">
        <v>46</v>
      </c>
      <c r="B370" s="8" t="s">
        <v>852</v>
      </c>
      <c r="C370" s="107" t="s">
        <v>119</v>
      </c>
      <c r="D370" s="31" t="s">
        <v>218</v>
      </c>
      <c r="E370" s="45">
        <v>300</v>
      </c>
      <c r="F370" s="45">
        <v>280</v>
      </c>
      <c r="G370" s="45">
        <v>330</v>
      </c>
      <c r="H370" s="12">
        <v>250</v>
      </c>
      <c r="I370" s="63">
        <f t="shared" si="11"/>
        <v>290</v>
      </c>
    </row>
    <row r="371" spans="1:9" ht="31.5" x14ac:dyDescent="0.25">
      <c r="A371" s="31">
        <v>47</v>
      </c>
      <c r="B371" s="8" t="s">
        <v>269</v>
      </c>
      <c r="C371" s="108" t="s">
        <v>355</v>
      </c>
      <c r="D371" s="31" t="s">
        <v>109</v>
      </c>
      <c r="E371" s="45">
        <v>200</v>
      </c>
      <c r="F371" s="45">
        <v>180</v>
      </c>
      <c r="G371" s="45">
        <v>120</v>
      </c>
      <c r="H371" s="12">
        <v>170</v>
      </c>
      <c r="I371" s="63">
        <f t="shared" si="11"/>
        <v>167.5</v>
      </c>
    </row>
    <row r="372" spans="1:9" x14ac:dyDescent="0.25">
      <c r="A372" s="31">
        <v>48</v>
      </c>
      <c r="B372" s="8" t="s">
        <v>853</v>
      </c>
      <c r="C372" s="107" t="s">
        <v>134</v>
      </c>
      <c r="D372" s="31" t="s">
        <v>109</v>
      </c>
      <c r="E372" s="45">
        <v>200</v>
      </c>
      <c r="F372" s="45">
        <v>120</v>
      </c>
      <c r="G372" s="45">
        <v>130</v>
      </c>
      <c r="H372" s="12">
        <v>110</v>
      </c>
      <c r="I372" s="63">
        <f t="shared" si="11"/>
        <v>140</v>
      </c>
    </row>
    <row r="373" spans="1:9" x14ac:dyDescent="0.25">
      <c r="A373" s="31">
        <v>49</v>
      </c>
      <c r="B373" s="8" t="s">
        <v>854</v>
      </c>
      <c r="C373" s="107" t="s">
        <v>854</v>
      </c>
      <c r="D373" s="31" t="s">
        <v>110</v>
      </c>
      <c r="E373" s="45">
        <v>5</v>
      </c>
      <c r="F373" s="45">
        <v>3</v>
      </c>
      <c r="G373" s="45">
        <v>3</v>
      </c>
      <c r="H373" s="12">
        <v>5</v>
      </c>
      <c r="I373" s="63">
        <f t="shared" si="11"/>
        <v>4</v>
      </c>
    </row>
    <row r="374" spans="1:9" ht="15" customHeight="1" x14ac:dyDescent="0.25">
      <c r="A374" s="31">
        <v>50</v>
      </c>
      <c r="B374" s="8" t="s">
        <v>855</v>
      </c>
      <c r="C374" s="107" t="s">
        <v>855</v>
      </c>
      <c r="D374" s="31" t="s">
        <v>110</v>
      </c>
      <c r="E374" s="45">
        <v>3</v>
      </c>
      <c r="F374" s="45">
        <v>2</v>
      </c>
      <c r="G374" s="45">
        <v>1.8</v>
      </c>
      <c r="H374" s="12">
        <v>3</v>
      </c>
      <c r="I374" s="63">
        <f t="shared" si="11"/>
        <v>2.4500000000000002</v>
      </c>
    </row>
    <row r="375" spans="1:9" x14ac:dyDescent="0.25">
      <c r="A375" s="31">
        <v>51</v>
      </c>
      <c r="B375" s="8" t="s">
        <v>130</v>
      </c>
      <c r="C375" s="107" t="s">
        <v>856</v>
      </c>
      <c r="D375" s="31" t="s">
        <v>109</v>
      </c>
      <c r="E375" s="45">
        <v>100</v>
      </c>
      <c r="F375" s="45">
        <v>80</v>
      </c>
      <c r="G375" s="45">
        <v>90</v>
      </c>
      <c r="H375" s="12">
        <v>90</v>
      </c>
      <c r="I375" s="63">
        <f t="shared" si="11"/>
        <v>90</v>
      </c>
    </row>
    <row r="376" spans="1:9" x14ac:dyDescent="0.25">
      <c r="A376" s="31">
        <v>52</v>
      </c>
      <c r="B376" s="8" t="s">
        <v>1162</v>
      </c>
      <c r="C376" s="99" t="s">
        <v>798</v>
      </c>
      <c r="D376" s="31" t="s">
        <v>109</v>
      </c>
      <c r="E376" s="45">
        <v>3000</v>
      </c>
      <c r="F376" s="45">
        <v>2800</v>
      </c>
      <c r="G376" s="45">
        <v>2900</v>
      </c>
      <c r="H376" s="12">
        <v>1750</v>
      </c>
      <c r="I376" s="63">
        <f t="shared" si="11"/>
        <v>2612.5</v>
      </c>
    </row>
    <row r="377" spans="1:9" x14ac:dyDescent="0.25">
      <c r="A377" s="31">
        <v>53</v>
      </c>
      <c r="B377" s="8" t="s">
        <v>1163</v>
      </c>
      <c r="C377" s="99" t="s">
        <v>799</v>
      </c>
      <c r="D377" s="31" t="s">
        <v>109</v>
      </c>
      <c r="E377" s="45">
        <v>4000</v>
      </c>
      <c r="F377" s="45">
        <v>3800</v>
      </c>
      <c r="G377" s="45">
        <v>3700</v>
      </c>
      <c r="H377" s="12">
        <v>4000</v>
      </c>
      <c r="I377" s="63">
        <f t="shared" si="11"/>
        <v>3875</v>
      </c>
    </row>
    <row r="378" spans="1:9" x14ac:dyDescent="0.25">
      <c r="A378" s="31">
        <v>54</v>
      </c>
      <c r="B378" s="8" t="s">
        <v>1164</v>
      </c>
      <c r="C378" s="99" t="s">
        <v>800</v>
      </c>
      <c r="D378" s="31" t="s">
        <v>109</v>
      </c>
      <c r="E378" s="45">
        <v>5000</v>
      </c>
      <c r="F378" s="45">
        <v>4800</v>
      </c>
      <c r="G378" s="45">
        <v>4800</v>
      </c>
      <c r="H378" s="12">
        <v>4900</v>
      </c>
      <c r="I378" s="63">
        <f t="shared" si="11"/>
        <v>4875</v>
      </c>
    </row>
    <row r="379" spans="1:9" x14ac:dyDescent="0.25">
      <c r="A379" s="31">
        <v>55</v>
      </c>
      <c r="B379" s="8" t="s">
        <v>1165</v>
      </c>
      <c r="C379" s="99" t="s">
        <v>801</v>
      </c>
      <c r="D379" s="31" t="s">
        <v>109</v>
      </c>
      <c r="E379" s="45">
        <v>6000</v>
      </c>
      <c r="F379" s="45">
        <v>5800</v>
      </c>
      <c r="G379" s="45">
        <v>5600</v>
      </c>
      <c r="H379" s="12">
        <v>5730</v>
      </c>
      <c r="I379" s="63">
        <f t="shared" si="11"/>
        <v>5782.5</v>
      </c>
    </row>
    <row r="380" spans="1:9" x14ac:dyDescent="0.25">
      <c r="A380" s="31">
        <v>56</v>
      </c>
      <c r="B380" s="8" t="s">
        <v>142</v>
      </c>
      <c r="C380" s="107" t="s">
        <v>142</v>
      </c>
      <c r="D380" s="31" t="s">
        <v>109</v>
      </c>
      <c r="E380" s="45">
        <v>1100</v>
      </c>
      <c r="F380" s="45">
        <v>1200</v>
      </c>
      <c r="G380" s="45">
        <v>900</v>
      </c>
      <c r="H380" s="12">
        <v>1180</v>
      </c>
      <c r="I380" s="63">
        <f t="shared" si="11"/>
        <v>1095</v>
      </c>
    </row>
    <row r="381" spans="1:9" x14ac:dyDescent="0.25">
      <c r="A381" s="31">
        <v>57</v>
      </c>
      <c r="B381" s="8" t="s">
        <v>124</v>
      </c>
      <c r="C381" s="106" t="s">
        <v>802</v>
      </c>
      <c r="D381" s="31" t="s">
        <v>109</v>
      </c>
      <c r="E381" s="45">
        <v>400</v>
      </c>
      <c r="F381" s="45">
        <v>450</v>
      </c>
      <c r="G381" s="45">
        <v>500</v>
      </c>
      <c r="H381" s="12">
        <v>440</v>
      </c>
      <c r="I381" s="63">
        <f t="shared" si="11"/>
        <v>447.5</v>
      </c>
    </row>
    <row r="382" spans="1:9" x14ac:dyDescent="0.25">
      <c r="A382" s="31">
        <v>58</v>
      </c>
      <c r="B382" s="8" t="s">
        <v>125</v>
      </c>
      <c r="C382" s="106" t="s">
        <v>803</v>
      </c>
      <c r="D382" s="31" t="s">
        <v>109</v>
      </c>
      <c r="E382" s="45">
        <v>350</v>
      </c>
      <c r="F382" s="45">
        <v>400</v>
      </c>
      <c r="G382" s="45">
        <v>410</v>
      </c>
      <c r="H382" s="12">
        <v>380</v>
      </c>
      <c r="I382" s="63">
        <f t="shared" si="11"/>
        <v>385</v>
      </c>
    </row>
    <row r="383" spans="1:9" ht="31.5" x14ac:dyDescent="0.25">
      <c r="A383" s="31">
        <v>59</v>
      </c>
      <c r="B383" s="8" t="s">
        <v>804</v>
      </c>
      <c r="C383" s="107" t="s">
        <v>217</v>
      </c>
      <c r="D383" s="31" t="s">
        <v>116</v>
      </c>
      <c r="E383" s="45">
        <v>250</v>
      </c>
      <c r="F383" s="45">
        <v>300</v>
      </c>
      <c r="G383" s="45">
        <v>330</v>
      </c>
      <c r="H383" s="12">
        <v>280</v>
      </c>
      <c r="I383" s="63">
        <f t="shared" si="11"/>
        <v>290</v>
      </c>
    </row>
    <row r="384" spans="1:9" ht="31.5" x14ac:dyDescent="0.25">
      <c r="A384" s="31">
        <v>60</v>
      </c>
      <c r="B384" s="8" t="s">
        <v>131</v>
      </c>
      <c r="C384" s="107" t="s">
        <v>857</v>
      </c>
      <c r="D384" s="31" t="s">
        <v>109</v>
      </c>
      <c r="E384" s="45">
        <v>860</v>
      </c>
      <c r="F384" s="45">
        <v>900</v>
      </c>
      <c r="G384" s="45">
        <v>910</v>
      </c>
      <c r="H384" s="12">
        <v>890</v>
      </c>
      <c r="I384" s="63">
        <f t="shared" si="11"/>
        <v>890</v>
      </c>
    </row>
    <row r="385" spans="1:9" x14ac:dyDescent="0.25">
      <c r="A385" s="31">
        <v>61</v>
      </c>
      <c r="B385" s="33" t="s">
        <v>844</v>
      </c>
      <c r="C385" s="99" t="s">
        <v>813</v>
      </c>
      <c r="D385" s="31" t="s">
        <v>109</v>
      </c>
      <c r="E385" s="45">
        <v>110</v>
      </c>
      <c r="F385" s="45">
        <v>120</v>
      </c>
      <c r="G385" s="45">
        <v>110</v>
      </c>
      <c r="H385" s="12">
        <v>110</v>
      </c>
      <c r="I385" s="63">
        <f t="shared" si="11"/>
        <v>112.5</v>
      </c>
    </row>
    <row r="386" spans="1:9" x14ac:dyDescent="0.25">
      <c r="A386" s="31">
        <v>62</v>
      </c>
      <c r="B386" s="33" t="s">
        <v>845</v>
      </c>
      <c r="C386" s="99" t="s">
        <v>814</v>
      </c>
      <c r="D386" s="31" t="s">
        <v>109</v>
      </c>
      <c r="E386" s="45">
        <v>130</v>
      </c>
      <c r="F386" s="45">
        <v>150</v>
      </c>
      <c r="G386" s="45">
        <v>155</v>
      </c>
      <c r="H386" s="12">
        <v>180</v>
      </c>
      <c r="I386" s="63">
        <f t="shared" si="11"/>
        <v>153.75</v>
      </c>
    </row>
    <row r="387" spans="1:9" x14ac:dyDescent="0.25">
      <c r="A387" s="31">
        <v>63</v>
      </c>
      <c r="B387" s="33" t="s">
        <v>846</v>
      </c>
      <c r="C387" s="99" t="s">
        <v>815</v>
      </c>
      <c r="D387" s="31" t="s">
        <v>109</v>
      </c>
      <c r="E387" s="45">
        <v>150</v>
      </c>
      <c r="F387" s="45">
        <v>170</v>
      </c>
      <c r="G387" s="45">
        <v>155</v>
      </c>
      <c r="H387" s="12">
        <v>160</v>
      </c>
      <c r="I387" s="63">
        <f t="shared" si="11"/>
        <v>158.75</v>
      </c>
    </row>
    <row r="388" spans="1:9" x14ac:dyDescent="0.25">
      <c r="A388" s="31">
        <v>64</v>
      </c>
      <c r="B388" s="33" t="s">
        <v>847</v>
      </c>
      <c r="C388" s="99" t="s">
        <v>816</v>
      </c>
      <c r="D388" s="31" t="s">
        <v>109</v>
      </c>
      <c r="E388" s="45">
        <v>170</v>
      </c>
      <c r="F388" s="45">
        <v>180</v>
      </c>
      <c r="G388" s="45">
        <v>190</v>
      </c>
      <c r="H388" s="12">
        <v>170</v>
      </c>
      <c r="I388" s="63">
        <f t="shared" si="11"/>
        <v>177.5</v>
      </c>
    </row>
    <row r="389" spans="1:9" x14ac:dyDescent="0.25">
      <c r="A389" s="31">
        <v>65</v>
      </c>
      <c r="B389" s="33" t="s">
        <v>848</v>
      </c>
      <c r="C389" s="99" t="s">
        <v>817</v>
      </c>
      <c r="D389" s="31" t="s">
        <v>109</v>
      </c>
      <c r="E389" s="45">
        <v>150</v>
      </c>
      <c r="F389" s="45">
        <v>135</v>
      </c>
      <c r="G389" s="45">
        <v>145</v>
      </c>
      <c r="H389" s="12">
        <v>130</v>
      </c>
      <c r="I389" s="63">
        <f t="shared" ref="I389:I452" si="12">(E389+F389+G389+H389)/4</f>
        <v>140</v>
      </c>
    </row>
    <row r="390" spans="1:9" x14ac:dyDescent="0.25">
      <c r="A390" s="31">
        <v>66</v>
      </c>
      <c r="B390" s="33" t="s">
        <v>849</v>
      </c>
      <c r="C390" s="99" t="s">
        <v>842</v>
      </c>
      <c r="D390" s="31" t="s">
        <v>109</v>
      </c>
      <c r="E390" s="45">
        <v>150</v>
      </c>
      <c r="F390" s="45">
        <v>130</v>
      </c>
      <c r="G390" s="45">
        <v>155</v>
      </c>
      <c r="H390" s="12">
        <v>120</v>
      </c>
      <c r="I390" s="63">
        <f t="shared" si="12"/>
        <v>138.75</v>
      </c>
    </row>
    <row r="391" spans="1:9" x14ac:dyDescent="0.25">
      <c r="A391" s="31">
        <v>67</v>
      </c>
      <c r="B391" s="33" t="s">
        <v>850</v>
      </c>
      <c r="C391" s="99" t="s">
        <v>843</v>
      </c>
      <c r="D391" s="31" t="s">
        <v>109</v>
      </c>
      <c r="E391" s="45">
        <v>220</v>
      </c>
      <c r="F391" s="45">
        <v>200</v>
      </c>
      <c r="G391" s="45">
        <v>220</v>
      </c>
      <c r="H391" s="12">
        <v>200</v>
      </c>
      <c r="I391" s="63">
        <f t="shared" si="12"/>
        <v>210</v>
      </c>
    </row>
    <row r="392" spans="1:9" x14ac:dyDescent="0.25">
      <c r="A392" s="31">
        <v>68</v>
      </c>
      <c r="B392" s="33" t="s">
        <v>1166</v>
      </c>
      <c r="C392" s="99" t="s">
        <v>863</v>
      </c>
      <c r="D392" s="31" t="s">
        <v>109</v>
      </c>
      <c r="E392" s="45">
        <v>250</v>
      </c>
      <c r="F392" s="45">
        <v>220</v>
      </c>
      <c r="G392" s="45">
        <v>220</v>
      </c>
      <c r="H392" s="12">
        <v>220</v>
      </c>
      <c r="I392" s="63">
        <f t="shared" si="12"/>
        <v>227.5</v>
      </c>
    </row>
    <row r="393" spans="1:9" x14ac:dyDescent="0.25">
      <c r="A393" s="31">
        <v>69</v>
      </c>
      <c r="B393" s="8" t="s">
        <v>435</v>
      </c>
      <c r="C393" s="108" t="s">
        <v>432</v>
      </c>
      <c r="D393" s="31" t="s">
        <v>109</v>
      </c>
      <c r="E393" s="45">
        <v>550</v>
      </c>
      <c r="F393" s="45">
        <v>480</v>
      </c>
      <c r="G393" s="45">
        <v>540</v>
      </c>
      <c r="H393" s="12">
        <v>470</v>
      </c>
      <c r="I393" s="63">
        <f t="shared" si="12"/>
        <v>510</v>
      </c>
    </row>
    <row r="394" spans="1:9" x14ac:dyDescent="0.25">
      <c r="A394" s="31">
        <v>70</v>
      </c>
      <c r="B394" s="8" t="s">
        <v>436</v>
      </c>
      <c r="C394" s="108" t="s">
        <v>433</v>
      </c>
      <c r="D394" s="31" t="s">
        <v>109</v>
      </c>
      <c r="E394" s="45">
        <v>550</v>
      </c>
      <c r="F394" s="45">
        <v>450</v>
      </c>
      <c r="G394" s="45">
        <v>500</v>
      </c>
      <c r="H394" s="12">
        <v>500</v>
      </c>
      <c r="I394" s="63">
        <f t="shared" si="12"/>
        <v>500</v>
      </c>
    </row>
    <row r="395" spans="1:9" ht="31.5" x14ac:dyDescent="0.25">
      <c r="A395" s="31">
        <v>71</v>
      </c>
      <c r="B395" s="8" t="s">
        <v>437</v>
      </c>
      <c r="C395" s="108" t="s">
        <v>434</v>
      </c>
      <c r="D395" s="31" t="s">
        <v>247</v>
      </c>
      <c r="E395" s="45">
        <v>550</v>
      </c>
      <c r="F395" s="45">
        <v>420</v>
      </c>
      <c r="G395" s="45">
        <v>500</v>
      </c>
      <c r="H395" s="12">
        <v>400</v>
      </c>
      <c r="I395" s="63">
        <f t="shared" si="12"/>
        <v>467.5</v>
      </c>
    </row>
    <row r="396" spans="1:9" x14ac:dyDescent="0.25">
      <c r="A396" s="31">
        <v>72</v>
      </c>
      <c r="B396" s="8" t="s">
        <v>438</v>
      </c>
      <c r="C396" s="107" t="s">
        <v>108</v>
      </c>
      <c r="D396" s="31" t="s">
        <v>109</v>
      </c>
      <c r="E396" s="45">
        <v>500</v>
      </c>
      <c r="F396" s="45">
        <v>400</v>
      </c>
      <c r="G396" s="45">
        <v>440</v>
      </c>
      <c r="H396" s="12">
        <v>450</v>
      </c>
      <c r="I396" s="63">
        <f t="shared" si="12"/>
        <v>447.5</v>
      </c>
    </row>
    <row r="397" spans="1:9" x14ac:dyDescent="0.25">
      <c r="A397" s="31">
        <v>73</v>
      </c>
      <c r="B397" s="8" t="s">
        <v>1040</v>
      </c>
      <c r="C397" s="107" t="s">
        <v>862</v>
      </c>
      <c r="D397" s="31" t="s">
        <v>216</v>
      </c>
      <c r="E397" s="45">
        <v>300</v>
      </c>
      <c r="F397" s="45">
        <v>220</v>
      </c>
      <c r="G397" s="45">
        <v>90</v>
      </c>
      <c r="H397" s="12">
        <v>250</v>
      </c>
      <c r="I397" s="63">
        <f t="shared" si="12"/>
        <v>215</v>
      </c>
    </row>
    <row r="398" spans="1:9" x14ac:dyDescent="0.25">
      <c r="A398" s="31">
        <v>74</v>
      </c>
      <c r="B398" s="8" t="s">
        <v>141</v>
      </c>
      <c r="C398" s="107" t="s">
        <v>861</v>
      </c>
      <c r="D398" s="31" t="s">
        <v>109</v>
      </c>
      <c r="E398" s="45">
        <v>123</v>
      </c>
      <c r="F398" s="45">
        <v>80</v>
      </c>
      <c r="G398" s="45">
        <v>100</v>
      </c>
      <c r="H398" s="12">
        <v>90</v>
      </c>
      <c r="I398" s="63">
        <f t="shared" si="12"/>
        <v>98.25</v>
      </c>
    </row>
    <row r="399" spans="1:9" x14ac:dyDescent="0.25">
      <c r="A399" s="31">
        <v>75</v>
      </c>
      <c r="B399" s="8" t="s">
        <v>342</v>
      </c>
      <c r="C399" s="107" t="s">
        <v>342</v>
      </c>
      <c r="D399" s="31" t="s">
        <v>215</v>
      </c>
      <c r="E399" s="45">
        <v>234</v>
      </c>
      <c r="F399" s="45">
        <v>200</v>
      </c>
      <c r="G399" s="45">
        <v>220</v>
      </c>
      <c r="H399" s="12">
        <v>220</v>
      </c>
      <c r="I399" s="63">
        <f t="shared" si="12"/>
        <v>218.5</v>
      </c>
    </row>
    <row r="400" spans="1:9" x14ac:dyDescent="0.25">
      <c r="A400" s="31">
        <v>76</v>
      </c>
      <c r="B400" s="8" t="s">
        <v>467</v>
      </c>
      <c r="C400" s="108" t="s">
        <v>475</v>
      </c>
      <c r="D400" s="31" t="s">
        <v>215</v>
      </c>
      <c r="E400" s="45">
        <v>287</v>
      </c>
      <c r="F400" s="45">
        <v>250</v>
      </c>
      <c r="G400" s="45">
        <v>250</v>
      </c>
      <c r="H400" s="12">
        <v>300</v>
      </c>
      <c r="I400" s="63">
        <f t="shared" si="12"/>
        <v>271.75</v>
      </c>
    </row>
    <row r="401" spans="1:9" x14ac:dyDescent="0.25">
      <c r="A401" s="31">
        <v>77</v>
      </c>
      <c r="B401" s="8" t="s">
        <v>149</v>
      </c>
      <c r="C401" s="107" t="s">
        <v>468</v>
      </c>
      <c r="D401" s="31" t="s">
        <v>215</v>
      </c>
      <c r="E401" s="45">
        <v>340</v>
      </c>
      <c r="F401" s="45">
        <v>280</v>
      </c>
      <c r="G401" s="45">
        <v>300</v>
      </c>
      <c r="H401" s="12">
        <v>300</v>
      </c>
      <c r="I401" s="63">
        <f t="shared" si="12"/>
        <v>305</v>
      </c>
    </row>
    <row r="402" spans="1:9" x14ac:dyDescent="0.25">
      <c r="A402" s="31">
        <v>78</v>
      </c>
      <c r="B402" s="8" t="s">
        <v>150</v>
      </c>
      <c r="C402" s="108" t="s">
        <v>469</v>
      </c>
      <c r="D402" s="31" t="s">
        <v>215</v>
      </c>
      <c r="E402" s="45">
        <v>359</v>
      </c>
      <c r="F402" s="45">
        <v>300</v>
      </c>
      <c r="G402" s="45">
        <v>330</v>
      </c>
      <c r="H402" s="12">
        <v>330</v>
      </c>
      <c r="I402" s="63">
        <f t="shared" si="12"/>
        <v>329.75</v>
      </c>
    </row>
    <row r="403" spans="1:9" ht="26.25" customHeight="1" x14ac:dyDescent="0.25">
      <c r="A403" s="31">
        <v>79</v>
      </c>
      <c r="B403" s="8" t="s">
        <v>148</v>
      </c>
      <c r="C403" s="108" t="s">
        <v>474</v>
      </c>
      <c r="D403" s="31" t="s">
        <v>220</v>
      </c>
      <c r="E403" s="45">
        <v>9</v>
      </c>
      <c r="F403" s="45">
        <v>6</v>
      </c>
      <c r="G403" s="45">
        <v>7</v>
      </c>
      <c r="H403" s="12">
        <v>10</v>
      </c>
      <c r="I403" s="63">
        <f t="shared" si="12"/>
        <v>8</v>
      </c>
    </row>
    <row r="404" spans="1:9" ht="30.75" customHeight="1" x14ac:dyDescent="0.25">
      <c r="A404" s="31">
        <v>80</v>
      </c>
      <c r="B404" s="8" t="s">
        <v>470</v>
      </c>
      <c r="C404" s="108" t="s">
        <v>472</v>
      </c>
      <c r="D404" s="31" t="s">
        <v>220</v>
      </c>
      <c r="E404" s="45">
        <v>12</v>
      </c>
      <c r="F404" s="45">
        <v>8</v>
      </c>
      <c r="G404" s="45">
        <v>9</v>
      </c>
      <c r="H404" s="12">
        <v>10</v>
      </c>
      <c r="I404" s="63">
        <f t="shared" si="12"/>
        <v>9.75</v>
      </c>
    </row>
    <row r="405" spans="1:9" x14ac:dyDescent="0.25">
      <c r="A405" s="31">
        <v>81</v>
      </c>
      <c r="B405" s="8" t="s">
        <v>471</v>
      </c>
      <c r="C405" s="108" t="s">
        <v>473</v>
      </c>
      <c r="D405" s="31" t="s">
        <v>220</v>
      </c>
      <c r="E405" s="45">
        <v>18</v>
      </c>
      <c r="F405" s="45">
        <v>10</v>
      </c>
      <c r="G405" s="45">
        <v>12</v>
      </c>
      <c r="H405" s="12">
        <v>15</v>
      </c>
      <c r="I405" s="63">
        <f t="shared" si="12"/>
        <v>13.75</v>
      </c>
    </row>
    <row r="406" spans="1:9" x14ac:dyDescent="0.25">
      <c r="A406" s="31">
        <v>82</v>
      </c>
      <c r="B406" s="8" t="s">
        <v>441</v>
      </c>
      <c r="C406" s="108" t="s">
        <v>440</v>
      </c>
      <c r="D406" s="31" t="s">
        <v>242</v>
      </c>
      <c r="E406" s="45">
        <v>4500</v>
      </c>
      <c r="F406" s="45">
        <v>3500</v>
      </c>
      <c r="G406" s="45">
        <v>3500</v>
      </c>
      <c r="H406" s="12">
        <v>3400</v>
      </c>
      <c r="I406" s="63">
        <f t="shared" si="12"/>
        <v>3725</v>
      </c>
    </row>
    <row r="407" spans="1:9" x14ac:dyDescent="0.25">
      <c r="A407" s="31">
        <v>83</v>
      </c>
      <c r="B407" s="8" t="s">
        <v>443</v>
      </c>
      <c r="C407" s="108" t="s">
        <v>442</v>
      </c>
      <c r="D407" s="31" t="s">
        <v>242</v>
      </c>
      <c r="E407" s="45">
        <v>5000</v>
      </c>
      <c r="F407" s="45">
        <v>4000</v>
      </c>
      <c r="G407" s="45">
        <v>4000</v>
      </c>
      <c r="H407" s="12">
        <v>4200</v>
      </c>
      <c r="I407" s="63">
        <f t="shared" si="12"/>
        <v>4300</v>
      </c>
    </row>
    <row r="408" spans="1:9" x14ac:dyDescent="0.25">
      <c r="A408" s="31">
        <v>84</v>
      </c>
      <c r="B408" s="8" t="s">
        <v>445</v>
      </c>
      <c r="C408" s="108" t="s">
        <v>444</v>
      </c>
      <c r="D408" s="31" t="s">
        <v>242</v>
      </c>
      <c r="E408" s="45">
        <v>8000</v>
      </c>
      <c r="F408" s="45">
        <v>6500</v>
      </c>
      <c r="G408" s="45">
        <v>6500</v>
      </c>
      <c r="H408" s="12">
        <v>6600</v>
      </c>
      <c r="I408" s="63">
        <f t="shared" si="12"/>
        <v>6900</v>
      </c>
    </row>
    <row r="409" spans="1:9" x14ac:dyDescent="0.25">
      <c r="A409" s="31">
        <v>85</v>
      </c>
      <c r="B409" s="8" t="s">
        <v>448</v>
      </c>
      <c r="C409" s="108" t="s">
        <v>446</v>
      </c>
      <c r="D409" s="31" t="s">
        <v>242</v>
      </c>
      <c r="E409" s="45">
        <v>10000</v>
      </c>
      <c r="F409" s="45">
        <v>8000</v>
      </c>
      <c r="G409" s="45">
        <v>7500</v>
      </c>
      <c r="H409" s="12">
        <v>8200</v>
      </c>
      <c r="I409" s="63">
        <f t="shared" si="12"/>
        <v>8425</v>
      </c>
    </row>
    <row r="410" spans="1:9" x14ac:dyDescent="0.25">
      <c r="A410" s="31">
        <v>86</v>
      </c>
      <c r="B410" s="8" t="s">
        <v>449</v>
      </c>
      <c r="C410" s="109" t="s">
        <v>447</v>
      </c>
      <c r="D410" s="38" t="s">
        <v>242</v>
      </c>
      <c r="E410" s="45">
        <v>18000</v>
      </c>
      <c r="F410" s="49">
        <v>15000</v>
      </c>
      <c r="G410" s="49">
        <v>17500</v>
      </c>
      <c r="H410" s="7">
        <v>16000</v>
      </c>
      <c r="I410" s="63">
        <f t="shared" si="12"/>
        <v>16625</v>
      </c>
    </row>
    <row r="411" spans="1:9" x14ac:dyDescent="0.25">
      <c r="A411" s="31">
        <v>87</v>
      </c>
      <c r="B411" s="8" t="s">
        <v>1113</v>
      </c>
      <c r="C411" s="109" t="s">
        <v>1114</v>
      </c>
      <c r="D411" s="38" t="s">
        <v>242</v>
      </c>
      <c r="E411" s="45">
        <v>300</v>
      </c>
      <c r="F411" s="49">
        <v>320</v>
      </c>
      <c r="G411" s="49">
        <v>400</v>
      </c>
      <c r="H411" s="7">
        <v>300</v>
      </c>
      <c r="I411" s="63">
        <f t="shared" si="12"/>
        <v>330</v>
      </c>
    </row>
    <row r="412" spans="1:9" x14ac:dyDescent="0.25">
      <c r="A412" s="31">
        <v>88</v>
      </c>
      <c r="B412" s="8" t="s">
        <v>132</v>
      </c>
      <c r="C412" s="107" t="s">
        <v>132</v>
      </c>
      <c r="D412" s="38" t="s">
        <v>109</v>
      </c>
      <c r="E412" s="45">
        <v>250</v>
      </c>
      <c r="F412" s="49">
        <v>300</v>
      </c>
      <c r="G412" s="49">
        <v>280</v>
      </c>
      <c r="H412" s="7">
        <v>270</v>
      </c>
      <c r="I412" s="63">
        <f t="shared" si="12"/>
        <v>275</v>
      </c>
    </row>
    <row r="413" spans="1:9" ht="63" x14ac:dyDescent="0.25">
      <c r="A413" s="31">
        <v>89</v>
      </c>
      <c r="B413" s="8" t="s">
        <v>297</v>
      </c>
      <c r="C413" s="107" t="s">
        <v>864</v>
      </c>
      <c r="D413" s="38" t="s">
        <v>218</v>
      </c>
      <c r="E413" s="45">
        <v>1400</v>
      </c>
      <c r="F413" s="49">
        <v>1500</v>
      </c>
      <c r="G413" s="49">
        <v>1400</v>
      </c>
      <c r="H413" s="7">
        <v>1600</v>
      </c>
      <c r="I413" s="63">
        <f t="shared" si="12"/>
        <v>1475</v>
      </c>
    </row>
    <row r="414" spans="1:9" ht="31.5" x14ac:dyDescent="0.25">
      <c r="A414" s="31">
        <v>90</v>
      </c>
      <c r="B414" s="8" t="s">
        <v>152</v>
      </c>
      <c r="C414" s="99" t="s">
        <v>820</v>
      </c>
      <c r="D414" s="38" t="s">
        <v>109</v>
      </c>
      <c r="E414" s="45">
        <v>400</v>
      </c>
      <c r="F414" s="49">
        <v>500</v>
      </c>
      <c r="G414" s="49">
        <v>480</v>
      </c>
      <c r="H414" s="7">
        <v>480</v>
      </c>
      <c r="I414" s="63">
        <f t="shared" si="12"/>
        <v>465</v>
      </c>
    </row>
    <row r="415" spans="1:9" ht="47.25" x14ac:dyDescent="0.25">
      <c r="A415" s="31">
        <v>91</v>
      </c>
      <c r="B415" s="8" t="s">
        <v>151</v>
      </c>
      <c r="C415" s="99" t="s">
        <v>818</v>
      </c>
      <c r="D415" s="31" t="s">
        <v>819</v>
      </c>
      <c r="E415" s="45">
        <v>800</v>
      </c>
      <c r="F415" s="45">
        <v>900</v>
      </c>
      <c r="G415" s="45">
        <v>790</v>
      </c>
      <c r="H415" s="12">
        <v>890</v>
      </c>
      <c r="I415" s="63">
        <f t="shared" si="12"/>
        <v>845</v>
      </c>
    </row>
    <row r="416" spans="1:9" x14ac:dyDescent="0.25">
      <c r="A416" s="31">
        <v>92</v>
      </c>
      <c r="B416" s="8" t="s">
        <v>138</v>
      </c>
      <c r="C416" s="107" t="s">
        <v>1004</v>
      </c>
      <c r="D416" s="31" t="s">
        <v>109</v>
      </c>
      <c r="E416" s="45">
        <v>400</v>
      </c>
      <c r="F416" s="45">
        <v>450</v>
      </c>
      <c r="G416" s="45">
        <v>500</v>
      </c>
      <c r="H416" s="12">
        <v>430</v>
      </c>
      <c r="I416" s="63">
        <f t="shared" si="12"/>
        <v>445</v>
      </c>
    </row>
    <row r="417" spans="1:9" x14ac:dyDescent="0.25">
      <c r="A417" s="31">
        <v>93</v>
      </c>
      <c r="B417" s="8" t="s">
        <v>120</v>
      </c>
      <c r="C417" s="99" t="s">
        <v>811</v>
      </c>
      <c r="D417" s="31" t="s">
        <v>109</v>
      </c>
      <c r="E417" s="45">
        <v>500</v>
      </c>
      <c r="F417" s="45">
        <v>520</v>
      </c>
      <c r="G417" s="45">
        <v>600</v>
      </c>
      <c r="H417" s="12">
        <v>500</v>
      </c>
      <c r="I417" s="63">
        <f t="shared" si="12"/>
        <v>530</v>
      </c>
    </row>
    <row r="418" spans="1:9" x14ac:dyDescent="0.25">
      <c r="A418" s="31">
        <v>94</v>
      </c>
      <c r="B418" s="8" t="s">
        <v>375</v>
      </c>
      <c r="C418" s="108" t="s">
        <v>374</v>
      </c>
      <c r="D418" s="31" t="s">
        <v>109</v>
      </c>
      <c r="E418" s="45">
        <v>400</v>
      </c>
      <c r="F418" s="45">
        <v>420</v>
      </c>
      <c r="G418" s="45">
        <v>500</v>
      </c>
      <c r="H418" s="12">
        <v>400</v>
      </c>
      <c r="I418" s="63">
        <f t="shared" si="12"/>
        <v>430</v>
      </c>
    </row>
    <row r="419" spans="1:9" x14ac:dyDescent="0.25">
      <c r="A419" s="31">
        <v>95</v>
      </c>
      <c r="B419" s="8" t="s">
        <v>377</v>
      </c>
      <c r="C419" s="108" t="s">
        <v>376</v>
      </c>
      <c r="D419" s="31" t="s">
        <v>109</v>
      </c>
      <c r="E419" s="45">
        <v>400</v>
      </c>
      <c r="F419" s="45">
        <v>480</v>
      </c>
      <c r="G419" s="45">
        <v>500</v>
      </c>
      <c r="H419" s="12">
        <v>450</v>
      </c>
      <c r="I419" s="63">
        <f t="shared" si="12"/>
        <v>457.5</v>
      </c>
    </row>
    <row r="420" spans="1:9" x14ac:dyDescent="0.25">
      <c r="A420" s="31">
        <v>96</v>
      </c>
      <c r="B420" s="8" t="s">
        <v>378</v>
      </c>
      <c r="C420" s="108" t="s">
        <v>379</v>
      </c>
      <c r="D420" s="31" t="s">
        <v>109</v>
      </c>
      <c r="E420" s="45">
        <v>500</v>
      </c>
      <c r="F420" s="45">
        <v>560</v>
      </c>
      <c r="G420" s="45">
        <v>600</v>
      </c>
      <c r="H420" s="12">
        <v>600</v>
      </c>
      <c r="I420" s="63">
        <f t="shared" si="12"/>
        <v>565</v>
      </c>
    </row>
    <row r="421" spans="1:9" x14ac:dyDescent="0.25">
      <c r="A421" s="31">
        <v>97</v>
      </c>
      <c r="B421" s="8" t="s">
        <v>380</v>
      </c>
      <c r="C421" s="108" t="s">
        <v>381</v>
      </c>
      <c r="D421" s="31" t="s">
        <v>109</v>
      </c>
      <c r="E421" s="45">
        <v>600</v>
      </c>
      <c r="F421" s="45">
        <v>660</v>
      </c>
      <c r="G421" s="45">
        <v>700</v>
      </c>
      <c r="H421" s="12">
        <v>600</v>
      </c>
      <c r="I421" s="63">
        <f t="shared" si="12"/>
        <v>640</v>
      </c>
    </row>
    <row r="422" spans="1:9" x14ac:dyDescent="0.25">
      <c r="A422" s="31">
        <v>98</v>
      </c>
      <c r="B422" s="8" t="s">
        <v>383</v>
      </c>
      <c r="C422" s="108" t="s">
        <v>382</v>
      </c>
      <c r="D422" s="31" t="s">
        <v>109</v>
      </c>
      <c r="E422" s="45">
        <v>700</v>
      </c>
      <c r="F422" s="45">
        <v>760</v>
      </c>
      <c r="G422" s="45">
        <v>800</v>
      </c>
      <c r="H422" s="12">
        <v>800</v>
      </c>
      <c r="I422" s="63">
        <f t="shared" si="12"/>
        <v>765</v>
      </c>
    </row>
    <row r="423" spans="1:9" x14ac:dyDescent="0.25">
      <c r="A423" s="31">
        <v>99</v>
      </c>
      <c r="B423" s="8" t="s">
        <v>392</v>
      </c>
      <c r="C423" s="107" t="s">
        <v>112</v>
      </c>
      <c r="D423" s="31" t="s">
        <v>109</v>
      </c>
      <c r="E423" s="45">
        <v>100</v>
      </c>
      <c r="F423" s="45">
        <v>120</v>
      </c>
      <c r="G423" s="45">
        <v>200</v>
      </c>
      <c r="H423" s="12">
        <v>140</v>
      </c>
      <c r="I423" s="63">
        <f t="shared" si="12"/>
        <v>140</v>
      </c>
    </row>
    <row r="424" spans="1:9" x14ac:dyDescent="0.25">
      <c r="A424" s="31">
        <v>100</v>
      </c>
      <c r="B424" s="8" t="s">
        <v>393</v>
      </c>
      <c r="C424" s="107" t="s">
        <v>111</v>
      </c>
      <c r="D424" s="31" t="s">
        <v>109</v>
      </c>
      <c r="E424" s="45">
        <v>100</v>
      </c>
      <c r="F424" s="45">
        <v>150</v>
      </c>
      <c r="G424" s="45">
        <v>200</v>
      </c>
      <c r="H424" s="12">
        <v>180</v>
      </c>
      <c r="I424" s="63">
        <f t="shared" si="12"/>
        <v>157.5</v>
      </c>
    </row>
    <row r="425" spans="1:9" x14ac:dyDescent="0.25">
      <c r="A425" s="31">
        <v>101</v>
      </c>
      <c r="B425" s="8" t="s">
        <v>394</v>
      </c>
      <c r="C425" s="108" t="s">
        <v>391</v>
      </c>
      <c r="D425" s="31" t="s">
        <v>109</v>
      </c>
      <c r="E425" s="45">
        <v>90</v>
      </c>
      <c r="F425" s="45">
        <v>100</v>
      </c>
      <c r="G425" s="45">
        <v>150</v>
      </c>
      <c r="H425" s="12">
        <v>120</v>
      </c>
      <c r="I425" s="63">
        <f t="shared" si="12"/>
        <v>115</v>
      </c>
    </row>
    <row r="426" spans="1:9" ht="15" customHeight="1" x14ac:dyDescent="0.25">
      <c r="A426" s="31">
        <v>102</v>
      </c>
      <c r="B426" s="8" t="s">
        <v>395</v>
      </c>
      <c r="C426" s="108" t="s">
        <v>388</v>
      </c>
      <c r="D426" s="31" t="s">
        <v>109</v>
      </c>
      <c r="E426" s="45">
        <v>80</v>
      </c>
      <c r="F426" s="45">
        <v>90</v>
      </c>
      <c r="G426" s="45">
        <v>120</v>
      </c>
      <c r="H426" s="12">
        <v>100</v>
      </c>
      <c r="I426" s="63">
        <f t="shared" si="12"/>
        <v>97.5</v>
      </c>
    </row>
    <row r="427" spans="1:9" x14ac:dyDescent="0.25">
      <c r="A427" s="31">
        <v>103</v>
      </c>
      <c r="B427" s="8" t="s">
        <v>396</v>
      </c>
      <c r="C427" s="108" t="s">
        <v>389</v>
      </c>
      <c r="D427" s="31" t="s">
        <v>109</v>
      </c>
      <c r="E427" s="45">
        <v>80</v>
      </c>
      <c r="F427" s="45">
        <v>90</v>
      </c>
      <c r="G427" s="45">
        <v>120</v>
      </c>
      <c r="H427" s="12">
        <v>100</v>
      </c>
      <c r="I427" s="63">
        <f t="shared" si="12"/>
        <v>97.5</v>
      </c>
    </row>
    <row r="428" spans="1:9" ht="14.25" customHeight="1" x14ac:dyDescent="0.25">
      <c r="A428" s="31">
        <v>104</v>
      </c>
      <c r="B428" s="8" t="s">
        <v>397</v>
      </c>
      <c r="C428" s="108" t="s">
        <v>390</v>
      </c>
      <c r="D428" s="31" t="s">
        <v>109</v>
      </c>
      <c r="E428" s="45">
        <v>100</v>
      </c>
      <c r="F428" s="45">
        <v>95</v>
      </c>
      <c r="G428" s="45">
        <v>120</v>
      </c>
      <c r="H428" s="12">
        <v>100</v>
      </c>
      <c r="I428" s="63">
        <f t="shared" si="12"/>
        <v>103.75</v>
      </c>
    </row>
    <row r="429" spans="1:9" ht="31.5" x14ac:dyDescent="0.25">
      <c r="A429" s="31">
        <v>105</v>
      </c>
      <c r="B429" s="8" t="s">
        <v>822</v>
      </c>
      <c r="C429" s="99" t="s">
        <v>821</v>
      </c>
      <c r="D429" s="31" t="s">
        <v>109</v>
      </c>
      <c r="E429" s="45">
        <v>300</v>
      </c>
      <c r="F429" s="45">
        <v>280</v>
      </c>
      <c r="G429" s="45">
        <v>330</v>
      </c>
      <c r="H429" s="12">
        <v>250</v>
      </c>
      <c r="I429" s="63">
        <f t="shared" si="12"/>
        <v>290</v>
      </c>
    </row>
    <row r="430" spans="1:9" x14ac:dyDescent="0.25">
      <c r="A430" s="31">
        <v>106</v>
      </c>
      <c r="B430" s="8" t="s">
        <v>682</v>
      </c>
      <c r="C430" s="107" t="s">
        <v>113</v>
      </c>
      <c r="D430" s="31" t="s">
        <v>109</v>
      </c>
      <c r="E430" s="45">
        <v>100</v>
      </c>
      <c r="F430" s="45">
        <v>80</v>
      </c>
      <c r="G430" s="45">
        <v>90</v>
      </c>
      <c r="H430" s="12">
        <v>75</v>
      </c>
      <c r="I430" s="63">
        <f t="shared" si="12"/>
        <v>86.25</v>
      </c>
    </row>
    <row r="431" spans="1:9" x14ac:dyDescent="0.25">
      <c r="A431" s="31">
        <v>107</v>
      </c>
      <c r="B431" s="8" t="s">
        <v>684</v>
      </c>
      <c r="C431" s="107" t="s">
        <v>105</v>
      </c>
      <c r="D431" s="31" t="s">
        <v>109</v>
      </c>
      <c r="E431" s="45">
        <v>300</v>
      </c>
      <c r="F431" s="45">
        <v>320</v>
      </c>
      <c r="G431" s="45">
        <v>400</v>
      </c>
      <c r="H431" s="12">
        <v>350</v>
      </c>
      <c r="I431" s="63">
        <f t="shared" si="12"/>
        <v>342.5</v>
      </c>
    </row>
    <row r="432" spans="1:9" x14ac:dyDescent="0.25">
      <c r="A432" s="31">
        <v>108</v>
      </c>
      <c r="B432" s="8" t="s">
        <v>685</v>
      </c>
      <c r="C432" s="111" t="s">
        <v>683</v>
      </c>
      <c r="D432" s="31" t="s">
        <v>109</v>
      </c>
      <c r="E432" s="45">
        <v>350</v>
      </c>
      <c r="F432" s="45">
        <v>380</v>
      </c>
      <c r="G432" s="45">
        <v>400</v>
      </c>
      <c r="H432" s="12">
        <v>400</v>
      </c>
      <c r="I432" s="63">
        <f t="shared" si="12"/>
        <v>382.5</v>
      </c>
    </row>
    <row r="433" spans="1:9" x14ac:dyDescent="0.25">
      <c r="A433" s="31">
        <v>109</v>
      </c>
      <c r="B433" s="8" t="s">
        <v>284</v>
      </c>
      <c r="C433" s="107" t="s">
        <v>284</v>
      </c>
      <c r="D433" s="31" t="s">
        <v>109</v>
      </c>
      <c r="E433" s="45">
        <v>540</v>
      </c>
      <c r="F433" s="45">
        <v>550</v>
      </c>
      <c r="G433" s="45">
        <v>500</v>
      </c>
      <c r="H433" s="12">
        <v>600</v>
      </c>
      <c r="I433" s="63">
        <f t="shared" si="12"/>
        <v>547.5</v>
      </c>
    </row>
    <row r="434" spans="1:9" ht="31.5" x14ac:dyDescent="0.25">
      <c r="A434" s="31">
        <v>110</v>
      </c>
      <c r="B434" s="8" t="s">
        <v>349</v>
      </c>
      <c r="C434" s="115" t="s">
        <v>1201</v>
      </c>
      <c r="D434" s="31" t="s">
        <v>215</v>
      </c>
      <c r="E434" s="45">
        <v>70</v>
      </c>
      <c r="F434" s="45">
        <v>80</v>
      </c>
      <c r="G434" s="45">
        <v>130</v>
      </c>
      <c r="H434" s="12">
        <v>90</v>
      </c>
      <c r="I434" s="63">
        <f t="shared" si="12"/>
        <v>92.5</v>
      </c>
    </row>
    <row r="435" spans="1:9" ht="31.5" x14ac:dyDescent="0.25">
      <c r="A435" s="31">
        <v>111</v>
      </c>
      <c r="B435" s="8" t="s">
        <v>140</v>
      </c>
      <c r="C435" s="107" t="s">
        <v>1000</v>
      </c>
      <c r="D435" s="31" t="s">
        <v>109</v>
      </c>
      <c r="E435" s="45">
        <v>500</v>
      </c>
      <c r="F435" s="45">
        <v>480</v>
      </c>
      <c r="G435" s="45">
        <v>500</v>
      </c>
      <c r="H435" s="12">
        <v>500</v>
      </c>
      <c r="I435" s="63">
        <f t="shared" si="12"/>
        <v>495</v>
      </c>
    </row>
    <row r="436" spans="1:9" ht="315" x14ac:dyDescent="0.25">
      <c r="A436" s="31">
        <v>112</v>
      </c>
      <c r="B436" s="8" t="s">
        <v>104</v>
      </c>
      <c r="C436" s="107" t="s">
        <v>425</v>
      </c>
      <c r="D436" s="31" t="s">
        <v>109</v>
      </c>
      <c r="E436" s="45">
        <v>400</v>
      </c>
      <c r="F436" s="45">
        <v>350</v>
      </c>
      <c r="G436" s="45">
        <v>330</v>
      </c>
      <c r="H436" s="12">
        <v>400</v>
      </c>
      <c r="I436" s="63">
        <f t="shared" si="12"/>
        <v>370</v>
      </c>
    </row>
    <row r="437" spans="1:9" ht="78.75" x14ac:dyDescent="0.25">
      <c r="A437" s="31">
        <v>113</v>
      </c>
      <c r="B437" s="8" t="s">
        <v>286</v>
      </c>
      <c r="C437" s="107" t="s">
        <v>998</v>
      </c>
      <c r="D437" s="31" t="s">
        <v>109</v>
      </c>
      <c r="E437" s="45">
        <v>500</v>
      </c>
      <c r="F437" s="45">
        <v>450</v>
      </c>
      <c r="G437" s="45">
        <v>480</v>
      </c>
      <c r="H437" s="12">
        <v>500</v>
      </c>
      <c r="I437" s="63">
        <f t="shared" si="12"/>
        <v>482.5</v>
      </c>
    </row>
    <row r="438" spans="1:9" ht="47.25" x14ac:dyDescent="0.25">
      <c r="A438" s="31">
        <v>114</v>
      </c>
      <c r="B438" s="8" t="s">
        <v>285</v>
      </c>
      <c r="C438" s="107" t="s">
        <v>999</v>
      </c>
      <c r="D438" s="31" t="s">
        <v>109</v>
      </c>
      <c r="E438" s="45">
        <v>600</v>
      </c>
      <c r="F438" s="45">
        <v>550</v>
      </c>
      <c r="G438" s="45">
        <v>600</v>
      </c>
      <c r="H438" s="12">
        <v>600</v>
      </c>
      <c r="I438" s="63">
        <f t="shared" si="12"/>
        <v>587.5</v>
      </c>
    </row>
    <row r="439" spans="1:9" ht="63" x14ac:dyDescent="0.25">
      <c r="A439" s="31">
        <v>115</v>
      </c>
      <c r="B439" s="8" t="s">
        <v>283</v>
      </c>
      <c r="C439" s="99" t="s">
        <v>823</v>
      </c>
      <c r="D439" s="31" t="s">
        <v>218</v>
      </c>
      <c r="E439" s="45">
        <v>800</v>
      </c>
      <c r="F439" s="45">
        <v>750</v>
      </c>
      <c r="G439" s="45">
        <v>800</v>
      </c>
      <c r="H439" s="12">
        <v>730</v>
      </c>
      <c r="I439" s="63">
        <f t="shared" si="12"/>
        <v>770</v>
      </c>
    </row>
    <row r="440" spans="1:9" x14ac:dyDescent="0.25">
      <c r="A440" s="31">
        <v>116</v>
      </c>
      <c r="B440" s="8" t="s">
        <v>399</v>
      </c>
      <c r="C440" s="108" t="s">
        <v>398</v>
      </c>
      <c r="D440" s="31" t="s">
        <v>109</v>
      </c>
      <c r="E440" s="45">
        <v>100</v>
      </c>
      <c r="F440" s="45">
        <v>80</v>
      </c>
      <c r="G440" s="45">
        <v>90</v>
      </c>
      <c r="H440" s="12">
        <v>100</v>
      </c>
      <c r="I440" s="63">
        <f t="shared" si="12"/>
        <v>92.5</v>
      </c>
    </row>
    <row r="441" spans="1:9" x14ac:dyDescent="0.25">
      <c r="A441" s="31">
        <v>117</v>
      </c>
      <c r="B441" s="8" t="s">
        <v>107</v>
      </c>
      <c r="C441" s="107" t="s">
        <v>686</v>
      </c>
      <c r="D441" s="31" t="s">
        <v>109</v>
      </c>
      <c r="E441" s="45">
        <v>30</v>
      </c>
      <c r="F441" s="45">
        <v>20</v>
      </c>
      <c r="G441" s="45">
        <v>30</v>
      </c>
      <c r="H441" s="12">
        <v>30</v>
      </c>
      <c r="I441" s="63">
        <f t="shared" si="12"/>
        <v>27.5</v>
      </c>
    </row>
    <row r="442" spans="1:9" x14ac:dyDescent="0.25">
      <c r="A442" s="31">
        <v>118</v>
      </c>
      <c r="B442" s="8" t="s">
        <v>123</v>
      </c>
      <c r="C442" s="108" t="s">
        <v>400</v>
      </c>
      <c r="D442" s="31" t="s">
        <v>109</v>
      </c>
      <c r="E442" s="45">
        <v>90</v>
      </c>
      <c r="F442" s="45">
        <v>80</v>
      </c>
      <c r="G442" s="45">
        <v>90</v>
      </c>
      <c r="H442" s="12">
        <v>90</v>
      </c>
      <c r="I442" s="63">
        <f t="shared" si="12"/>
        <v>87.5</v>
      </c>
    </row>
    <row r="443" spans="1:9" ht="31.5" x14ac:dyDescent="0.25">
      <c r="A443" s="31">
        <v>119</v>
      </c>
      <c r="B443" s="8" t="s">
        <v>456</v>
      </c>
      <c r="C443" s="108" t="s">
        <v>453</v>
      </c>
      <c r="D443" s="31" t="s">
        <v>109</v>
      </c>
      <c r="E443" s="45">
        <v>400</v>
      </c>
      <c r="F443" s="45">
        <v>400</v>
      </c>
      <c r="G443" s="45">
        <v>380</v>
      </c>
      <c r="H443" s="12">
        <v>450</v>
      </c>
      <c r="I443" s="63">
        <f t="shared" si="12"/>
        <v>407.5</v>
      </c>
    </row>
    <row r="444" spans="1:9" ht="31.5" x14ac:dyDescent="0.25">
      <c r="A444" s="31">
        <v>120</v>
      </c>
      <c r="B444" s="8" t="s">
        <v>457</v>
      </c>
      <c r="C444" s="108" t="s">
        <v>454</v>
      </c>
      <c r="D444" s="31" t="s">
        <v>109</v>
      </c>
      <c r="E444" s="45">
        <v>500</v>
      </c>
      <c r="F444" s="45">
        <v>500</v>
      </c>
      <c r="G444" s="45">
        <v>480</v>
      </c>
      <c r="H444" s="12">
        <v>550</v>
      </c>
      <c r="I444" s="63">
        <f t="shared" si="12"/>
        <v>507.5</v>
      </c>
    </row>
    <row r="445" spans="1:9" ht="31.5" x14ac:dyDescent="0.25">
      <c r="A445" s="31">
        <v>121</v>
      </c>
      <c r="B445" s="8" t="s">
        <v>458</v>
      </c>
      <c r="C445" s="108" t="s">
        <v>455</v>
      </c>
      <c r="D445" s="31" t="s">
        <v>109</v>
      </c>
      <c r="E445" s="45">
        <v>900</v>
      </c>
      <c r="F445" s="45">
        <v>850</v>
      </c>
      <c r="G445" s="45">
        <v>790</v>
      </c>
      <c r="H445" s="12">
        <v>900</v>
      </c>
      <c r="I445" s="63">
        <f t="shared" si="12"/>
        <v>860</v>
      </c>
    </row>
    <row r="446" spans="1:9" ht="31.5" x14ac:dyDescent="0.25">
      <c r="A446" s="31">
        <v>122</v>
      </c>
      <c r="B446" s="8" t="s">
        <v>462</v>
      </c>
      <c r="C446" s="108" t="s">
        <v>463</v>
      </c>
      <c r="D446" s="31" t="s">
        <v>109</v>
      </c>
      <c r="E446" s="45">
        <v>1800</v>
      </c>
      <c r="F446" s="45">
        <v>1800</v>
      </c>
      <c r="G446" s="45">
        <v>1800</v>
      </c>
      <c r="H446" s="12">
        <v>1900</v>
      </c>
      <c r="I446" s="63">
        <f t="shared" si="12"/>
        <v>1825</v>
      </c>
    </row>
    <row r="447" spans="1:9" x14ac:dyDescent="0.25">
      <c r="A447" s="31">
        <v>123</v>
      </c>
      <c r="B447" s="8" t="s">
        <v>114</v>
      </c>
      <c r="C447" s="99" t="s">
        <v>826</v>
      </c>
      <c r="D447" s="31" t="s">
        <v>109</v>
      </c>
      <c r="E447" s="45">
        <v>250</v>
      </c>
      <c r="F447" s="45">
        <v>250</v>
      </c>
      <c r="G447" s="45">
        <v>300</v>
      </c>
      <c r="H447" s="12">
        <v>300</v>
      </c>
      <c r="I447" s="63">
        <f t="shared" si="12"/>
        <v>275</v>
      </c>
    </row>
    <row r="448" spans="1:9" x14ac:dyDescent="0.25">
      <c r="A448" s="31">
        <v>124</v>
      </c>
      <c r="B448" s="8" t="s">
        <v>825</v>
      </c>
      <c r="C448" s="99" t="s">
        <v>824</v>
      </c>
      <c r="D448" s="31" t="s">
        <v>109</v>
      </c>
      <c r="E448" s="45">
        <v>3800</v>
      </c>
      <c r="F448" s="45">
        <v>3780</v>
      </c>
      <c r="G448" s="45">
        <v>3800</v>
      </c>
      <c r="H448" s="12">
        <v>3800</v>
      </c>
      <c r="I448" s="63">
        <f t="shared" si="12"/>
        <v>3795</v>
      </c>
    </row>
    <row r="449" spans="1:9" ht="31.5" x14ac:dyDescent="0.25">
      <c r="A449" s="31">
        <v>125</v>
      </c>
      <c r="B449" s="8" t="s">
        <v>405</v>
      </c>
      <c r="C449" s="108" t="s">
        <v>402</v>
      </c>
      <c r="D449" s="31" t="s">
        <v>109</v>
      </c>
      <c r="E449" s="45">
        <v>400</v>
      </c>
      <c r="F449" s="45">
        <v>420</v>
      </c>
      <c r="G449" s="45">
        <v>400</v>
      </c>
      <c r="H449" s="12">
        <v>450</v>
      </c>
      <c r="I449" s="63">
        <f t="shared" si="12"/>
        <v>417.5</v>
      </c>
    </row>
    <row r="450" spans="1:9" ht="31.5" x14ac:dyDescent="0.25">
      <c r="A450" s="31">
        <v>126</v>
      </c>
      <c r="B450" s="8" t="s">
        <v>406</v>
      </c>
      <c r="C450" s="107" t="s">
        <v>403</v>
      </c>
      <c r="D450" s="31" t="s">
        <v>109</v>
      </c>
      <c r="E450" s="45">
        <v>500</v>
      </c>
      <c r="F450" s="45">
        <v>520</v>
      </c>
      <c r="G450" s="45">
        <v>500</v>
      </c>
      <c r="H450" s="12">
        <v>500</v>
      </c>
      <c r="I450" s="63">
        <f t="shared" si="12"/>
        <v>505</v>
      </c>
    </row>
    <row r="451" spans="1:9" ht="31.5" x14ac:dyDescent="0.25">
      <c r="A451" s="31">
        <v>127</v>
      </c>
      <c r="B451" s="8" t="s">
        <v>407</v>
      </c>
      <c r="C451" s="108" t="s">
        <v>401</v>
      </c>
      <c r="D451" s="31" t="s">
        <v>109</v>
      </c>
      <c r="E451" s="45">
        <v>650</v>
      </c>
      <c r="F451" s="45">
        <v>580</v>
      </c>
      <c r="G451" s="45">
        <v>600</v>
      </c>
      <c r="H451" s="12">
        <v>550</v>
      </c>
      <c r="I451" s="63">
        <f t="shared" si="12"/>
        <v>595</v>
      </c>
    </row>
    <row r="452" spans="1:9" ht="31.5" x14ac:dyDescent="0.25">
      <c r="A452" s="31">
        <v>128</v>
      </c>
      <c r="B452" s="8" t="s">
        <v>408</v>
      </c>
      <c r="C452" s="107" t="s">
        <v>404</v>
      </c>
      <c r="D452" s="31" t="s">
        <v>109</v>
      </c>
      <c r="E452" s="45">
        <v>760</v>
      </c>
      <c r="F452" s="45">
        <v>680</v>
      </c>
      <c r="G452" s="45">
        <v>700</v>
      </c>
      <c r="H452" s="12">
        <v>700</v>
      </c>
      <c r="I452" s="63">
        <f t="shared" si="12"/>
        <v>710</v>
      </c>
    </row>
    <row r="453" spans="1:9" ht="31.5" x14ac:dyDescent="0.25">
      <c r="A453" s="31">
        <v>129</v>
      </c>
      <c r="B453" s="8" t="s">
        <v>409</v>
      </c>
      <c r="C453" s="109" t="s">
        <v>1131</v>
      </c>
      <c r="D453" s="38" t="s">
        <v>109</v>
      </c>
      <c r="E453" s="45">
        <v>890</v>
      </c>
      <c r="F453" s="49">
        <v>800</v>
      </c>
      <c r="G453" s="49">
        <v>900</v>
      </c>
      <c r="H453" s="7">
        <v>890</v>
      </c>
      <c r="I453" s="63">
        <f t="shared" ref="I453:I485" si="13">(E453+F453+G453+H453)/4</f>
        <v>870</v>
      </c>
    </row>
    <row r="454" spans="1:9" ht="31.5" x14ac:dyDescent="0.25">
      <c r="A454" s="31">
        <v>130</v>
      </c>
      <c r="B454" s="8" t="s">
        <v>1130</v>
      </c>
      <c r="C454" s="109" t="s">
        <v>1132</v>
      </c>
      <c r="D454" s="38" t="s">
        <v>109</v>
      </c>
      <c r="E454" s="45">
        <v>1100</v>
      </c>
      <c r="F454" s="49">
        <v>1200</v>
      </c>
      <c r="G454" s="49">
        <v>1180</v>
      </c>
      <c r="H454" s="7">
        <v>1150</v>
      </c>
      <c r="I454" s="63">
        <f t="shared" si="13"/>
        <v>1157.5</v>
      </c>
    </row>
    <row r="455" spans="1:9" x14ac:dyDescent="0.25">
      <c r="A455" s="31">
        <v>131</v>
      </c>
      <c r="B455" s="8" t="s">
        <v>812</v>
      </c>
      <c r="C455" s="99" t="s">
        <v>1202</v>
      </c>
      <c r="D455" s="38" t="s">
        <v>109</v>
      </c>
      <c r="E455" s="45">
        <v>250</v>
      </c>
      <c r="F455" s="49">
        <v>280</v>
      </c>
      <c r="G455" s="49">
        <v>300</v>
      </c>
      <c r="H455" s="7">
        <v>300</v>
      </c>
      <c r="I455" s="63">
        <f t="shared" si="13"/>
        <v>282.5</v>
      </c>
    </row>
    <row r="456" spans="1:9" ht="31.5" x14ac:dyDescent="0.25">
      <c r="A456" s="31">
        <v>132</v>
      </c>
      <c r="B456" s="8" t="s">
        <v>1118</v>
      </c>
      <c r="C456" s="109" t="s">
        <v>461</v>
      </c>
      <c r="D456" s="38" t="s">
        <v>109</v>
      </c>
      <c r="E456" s="45">
        <v>120</v>
      </c>
      <c r="F456" s="49">
        <v>135</v>
      </c>
      <c r="G456" s="49">
        <v>120</v>
      </c>
      <c r="H456" s="7">
        <v>125</v>
      </c>
      <c r="I456" s="63">
        <f t="shared" si="13"/>
        <v>125</v>
      </c>
    </row>
    <row r="457" spans="1:9" ht="31.5" x14ac:dyDescent="0.25">
      <c r="A457" s="31">
        <v>133</v>
      </c>
      <c r="B457" s="8" t="s">
        <v>1119</v>
      </c>
      <c r="C457" s="109" t="s">
        <v>1120</v>
      </c>
      <c r="D457" s="38" t="s">
        <v>109</v>
      </c>
      <c r="E457" s="45">
        <v>150</v>
      </c>
      <c r="F457" s="49">
        <v>150</v>
      </c>
      <c r="G457" s="49">
        <v>150</v>
      </c>
      <c r="H457" s="7">
        <v>140</v>
      </c>
      <c r="I457" s="63">
        <f t="shared" si="13"/>
        <v>147.5</v>
      </c>
    </row>
    <row r="458" spans="1:9" x14ac:dyDescent="0.25">
      <c r="A458" s="31">
        <v>134</v>
      </c>
      <c r="B458" s="8" t="s">
        <v>139</v>
      </c>
      <c r="C458" s="107" t="s">
        <v>841</v>
      </c>
      <c r="D458" s="38" t="s">
        <v>109</v>
      </c>
      <c r="E458" s="45">
        <v>315</v>
      </c>
      <c r="F458" s="49">
        <v>320</v>
      </c>
      <c r="G458" s="49">
        <v>280</v>
      </c>
      <c r="H458" s="7">
        <v>300</v>
      </c>
      <c r="I458" s="63">
        <f t="shared" si="13"/>
        <v>303.75</v>
      </c>
    </row>
    <row r="459" spans="1:9" x14ac:dyDescent="0.25">
      <c r="A459" s="31">
        <v>135</v>
      </c>
      <c r="B459" s="8" t="s">
        <v>115</v>
      </c>
      <c r="C459" s="99" t="s">
        <v>827</v>
      </c>
      <c r="D459" s="38" t="s">
        <v>109</v>
      </c>
      <c r="E459" s="45">
        <v>300</v>
      </c>
      <c r="F459" s="49">
        <v>280</v>
      </c>
      <c r="G459" s="49">
        <v>120</v>
      </c>
      <c r="H459" s="7">
        <v>300</v>
      </c>
      <c r="I459" s="63">
        <f t="shared" si="13"/>
        <v>250</v>
      </c>
    </row>
    <row r="460" spans="1:9" x14ac:dyDescent="0.25">
      <c r="A460" s="31">
        <v>136</v>
      </c>
      <c r="B460" s="8" t="s">
        <v>135</v>
      </c>
      <c r="C460" s="108" t="s">
        <v>464</v>
      </c>
      <c r="D460" s="31" t="s">
        <v>109</v>
      </c>
      <c r="E460" s="45">
        <v>300</v>
      </c>
      <c r="F460" s="45">
        <v>280</v>
      </c>
      <c r="G460" s="45">
        <v>200</v>
      </c>
      <c r="H460" s="12">
        <v>300</v>
      </c>
      <c r="I460" s="63">
        <f t="shared" si="13"/>
        <v>270</v>
      </c>
    </row>
    <row r="461" spans="1:9" x14ac:dyDescent="0.25">
      <c r="A461" s="31">
        <v>137</v>
      </c>
      <c r="B461" s="8" t="s">
        <v>106</v>
      </c>
      <c r="C461" s="107" t="s">
        <v>840</v>
      </c>
      <c r="D461" s="31" t="s">
        <v>109</v>
      </c>
      <c r="E461" s="45">
        <v>400</v>
      </c>
      <c r="F461" s="45">
        <v>370</v>
      </c>
      <c r="G461" s="45">
        <v>280</v>
      </c>
      <c r="H461" s="12">
        <v>400</v>
      </c>
      <c r="I461" s="63">
        <f t="shared" si="13"/>
        <v>362.5</v>
      </c>
    </row>
    <row r="462" spans="1:9" ht="63" x14ac:dyDescent="0.25">
      <c r="A462" s="31">
        <v>138</v>
      </c>
      <c r="B462" s="8" t="s">
        <v>341</v>
      </c>
      <c r="C462" s="108" t="s">
        <v>439</v>
      </c>
      <c r="D462" s="31" t="s">
        <v>215</v>
      </c>
      <c r="E462" s="45">
        <v>2200</v>
      </c>
      <c r="F462" s="45">
        <v>1800</v>
      </c>
      <c r="G462" s="45">
        <v>2000</v>
      </c>
      <c r="H462" s="12">
        <v>2000</v>
      </c>
      <c r="I462" s="63">
        <f t="shared" si="13"/>
        <v>2000</v>
      </c>
    </row>
    <row r="463" spans="1:9" ht="161.25" customHeight="1" x14ac:dyDescent="0.25">
      <c r="A463" s="31">
        <v>139</v>
      </c>
      <c r="B463" s="8" t="s">
        <v>266</v>
      </c>
      <c r="C463" s="108" t="s">
        <v>356</v>
      </c>
      <c r="D463" s="31" t="s">
        <v>109</v>
      </c>
      <c r="E463" s="45">
        <v>3000</v>
      </c>
      <c r="F463" s="45">
        <v>2800</v>
      </c>
      <c r="G463" s="45">
        <v>3000</v>
      </c>
      <c r="H463" s="12">
        <v>3000</v>
      </c>
      <c r="I463" s="63">
        <f t="shared" si="13"/>
        <v>2950</v>
      </c>
    </row>
    <row r="464" spans="1:9" ht="162.75" customHeight="1" x14ac:dyDescent="0.25">
      <c r="A464" s="31">
        <v>140</v>
      </c>
      <c r="B464" s="8" t="s">
        <v>267</v>
      </c>
      <c r="C464" s="108" t="s">
        <v>357</v>
      </c>
      <c r="D464" s="31" t="s">
        <v>109</v>
      </c>
      <c r="E464" s="45">
        <v>5000</v>
      </c>
      <c r="F464" s="45">
        <v>4800</v>
      </c>
      <c r="G464" s="45">
        <v>4500</v>
      </c>
      <c r="H464" s="12">
        <v>5000</v>
      </c>
      <c r="I464" s="63">
        <f t="shared" si="13"/>
        <v>4825</v>
      </c>
    </row>
    <row r="465" spans="1:9" ht="176.25" customHeight="1" x14ac:dyDescent="0.25">
      <c r="A465" s="31">
        <v>141</v>
      </c>
      <c r="B465" s="8" t="s">
        <v>268</v>
      </c>
      <c r="C465" s="108" t="s">
        <v>358</v>
      </c>
      <c r="D465" s="31" t="s">
        <v>109</v>
      </c>
      <c r="E465" s="45">
        <v>7000</v>
      </c>
      <c r="F465" s="45">
        <v>6800</v>
      </c>
      <c r="G465" s="45">
        <v>6000</v>
      </c>
      <c r="H465" s="12">
        <v>7000</v>
      </c>
      <c r="I465" s="63">
        <f t="shared" si="13"/>
        <v>6700</v>
      </c>
    </row>
    <row r="466" spans="1:9" x14ac:dyDescent="0.25">
      <c r="A466" s="31">
        <v>142</v>
      </c>
      <c r="B466" s="8" t="s">
        <v>466</v>
      </c>
      <c r="C466" s="108" t="s">
        <v>465</v>
      </c>
      <c r="D466" s="31" t="s">
        <v>109</v>
      </c>
      <c r="E466" s="45">
        <v>550</v>
      </c>
      <c r="F466" s="45">
        <v>450</v>
      </c>
      <c r="G466" s="45">
        <v>400</v>
      </c>
      <c r="H466" s="12">
        <v>400</v>
      </c>
      <c r="I466" s="63">
        <f t="shared" si="13"/>
        <v>450</v>
      </c>
    </row>
    <row r="467" spans="1:9" ht="63" x14ac:dyDescent="0.25">
      <c r="A467" s="31">
        <v>143</v>
      </c>
      <c r="B467" s="8" t="s">
        <v>426</v>
      </c>
      <c r="C467" s="108" t="s">
        <v>427</v>
      </c>
      <c r="D467" s="31" t="s">
        <v>109</v>
      </c>
      <c r="E467" s="45">
        <v>400</v>
      </c>
      <c r="F467" s="45">
        <v>350</v>
      </c>
      <c r="G467" s="45">
        <v>400</v>
      </c>
      <c r="H467" s="12">
        <v>400</v>
      </c>
      <c r="I467" s="63">
        <f t="shared" si="13"/>
        <v>387.5</v>
      </c>
    </row>
    <row r="468" spans="1:9" x14ac:dyDescent="0.25">
      <c r="A468" s="31">
        <v>144</v>
      </c>
      <c r="B468" s="33" t="s">
        <v>410</v>
      </c>
      <c r="C468" s="99" t="s">
        <v>829</v>
      </c>
      <c r="D468" s="40" t="s">
        <v>109</v>
      </c>
      <c r="E468" s="45">
        <v>200</v>
      </c>
      <c r="F468" s="45">
        <v>180</v>
      </c>
      <c r="G468" s="45">
        <v>180</v>
      </c>
      <c r="H468" s="12">
        <v>200</v>
      </c>
      <c r="I468" s="63">
        <f t="shared" si="13"/>
        <v>190</v>
      </c>
    </row>
    <row r="469" spans="1:9" x14ac:dyDescent="0.25">
      <c r="A469" s="31">
        <v>145</v>
      </c>
      <c r="B469" s="33" t="s">
        <v>411</v>
      </c>
      <c r="C469" s="99" t="s">
        <v>830</v>
      </c>
      <c r="D469" s="40" t="s">
        <v>109</v>
      </c>
      <c r="E469" s="45">
        <v>300</v>
      </c>
      <c r="F469" s="45">
        <v>240</v>
      </c>
      <c r="G469" s="45">
        <v>200</v>
      </c>
      <c r="H469" s="12">
        <v>300</v>
      </c>
      <c r="I469" s="63">
        <f t="shared" si="13"/>
        <v>260</v>
      </c>
    </row>
    <row r="470" spans="1:9" ht="19.5" customHeight="1" x14ac:dyDescent="0.25">
      <c r="A470" s="31">
        <v>146</v>
      </c>
      <c r="B470" s="33" t="s">
        <v>412</v>
      </c>
      <c r="C470" s="99" t="s">
        <v>290</v>
      </c>
      <c r="D470" s="40" t="s">
        <v>109</v>
      </c>
      <c r="E470" s="45">
        <v>300</v>
      </c>
      <c r="F470" s="45">
        <v>280</v>
      </c>
      <c r="G470" s="45">
        <v>250</v>
      </c>
      <c r="H470" s="12">
        <v>250</v>
      </c>
      <c r="I470" s="63">
        <f t="shared" si="13"/>
        <v>270</v>
      </c>
    </row>
    <row r="471" spans="1:9" ht="15" customHeight="1" x14ac:dyDescent="0.25">
      <c r="A471" s="31">
        <v>147</v>
      </c>
      <c r="B471" s="33" t="s">
        <v>413</v>
      </c>
      <c r="C471" s="99" t="s">
        <v>291</v>
      </c>
      <c r="D471" s="31" t="s">
        <v>109</v>
      </c>
      <c r="E471" s="45">
        <v>400</v>
      </c>
      <c r="F471" s="45">
        <v>350</v>
      </c>
      <c r="G471" s="45">
        <v>300</v>
      </c>
      <c r="H471" s="12">
        <v>380</v>
      </c>
      <c r="I471" s="63">
        <f t="shared" si="13"/>
        <v>357.5</v>
      </c>
    </row>
    <row r="472" spans="1:9" x14ac:dyDescent="0.25">
      <c r="A472" s="31">
        <v>148</v>
      </c>
      <c r="B472" s="33" t="s">
        <v>414</v>
      </c>
      <c r="C472" s="99" t="s">
        <v>292</v>
      </c>
      <c r="D472" s="31" t="s">
        <v>109</v>
      </c>
      <c r="E472" s="45">
        <v>400</v>
      </c>
      <c r="F472" s="45">
        <v>380</v>
      </c>
      <c r="G472" s="45">
        <v>350</v>
      </c>
      <c r="H472" s="12">
        <v>380</v>
      </c>
      <c r="I472" s="63">
        <f t="shared" si="13"/>
        <v>377.5</v>
      </c>
    </row>
    <row r="473" spans="1:9" x14ac:dyDescent="0.25">
      <c r="A473" s="31">
        <v>149</v>
      </c>
      <c r="B473" s="33" t="s">
        <v>828</v>
      </c>
      <c r="C473" s="99" t="s">
        <v>1203</v>
      </c>
      <c r="D473" s="51" t="s">
        <v>109</v>
      </c>
      <c r="E473" s="45">
        <v>700</v>
      </c>
      <c r="F473" s="45">
        <v>650</v>
      </c>
      <c r="G473" s="45">
        <v>500</v>
      </c>
      <c r="H473" s="12">
        <v>700</v>
      </c>
      <c r="I473" s="63">
        <f t="shared" si="13"/>
        <v>637.5</v>
      </c>
    </row>
    <row r="474" spans="1:9" ht="31.5" x14ac:dyDescent="0.25">
      <c r="A474" s="31">
        <v>150</v>
      </c>
      <c r="B474" s="8" t="s">
        <v>117</v>
      </c>
      <c r="C474" s="107" t="s">
        <v>839</v>
      </c>
      <c r="D474" s="31" t="s">
        <v>109</v>
      </c>
      <c r="E474" s="45">
        <v>1800</v>
      </c>
      <c r="F474" s="45">
        <v>1650</v>
      </c>
      <c r="G474" s="45">
        <v>1600</v>
      </c>
      <c r="H474" s="12">
        <v>1700</v>
      </c>
      <c r="I474" s="63">
        <f t="shared" si="13"/>
        <v>1687.5</v>
      </c>
    </row>
    <row r="475" spans="1:9" ht="31.5" x14ac:dyDescent="0.25">
      <c r="A475" s="31">
        <v>151</v>
      </c>
      <c r="B475" s="8" t="s">
        <v>416</v>
      </c>
      <c r="C475" s="107" t="s">
        <v>143</v>
      </c>
      <c r="D475" s="31" t="s">
        <v>109</v>
      </c>
      <c r="E475" s="45">
        <v>350</v>
      </c>
      <c r="F475" s="45">
        <v>380</v>
      </c>
      <c r="G475" s="45">
        <v>370</v>
      </c>
      <c r="H475" s="12">
        <v>400</v>
      </c>
      <c r="I475" s="63">
        <f t="shared" si="13"/>
        <v>375</v>
      </c>
    </row>
    <row r="476" spans="1:9" ht="31.5" x14ac:dyDescent="0.25">
      <c r="A476" s="31">
        <v>152</v>
      </c>
      <c r="B476" s="8" t="s">
        <v>417</v>
      </c>
      <c r="C476" s="107" t="s">
        <v>144</v>
      </c>
      <c r="D476" s="31" t="s">
        <v>109</v>
      </c>
      <c r="E476" s="45">
        <v>450</v>
      </c>
      <c r="F476" s="45">
        <v>450</v>
      </c>
      <c r="G476" s="45">
        <v>440</v>
      </c>
      <c r="H476" s="12">
        <v>440</v>
      </c>
      <c r="I476" s="63">
        <f t="shared" si="13"/>
        <v>445</v>
      </c>
    </row>
    <row r="477" spans="1:9" ht="31.5" x14ac:dyDescent="0.25">
      <c r="A477" s="31">
        <v>153</v>
      </c>
      <c r="B477" s="8" t="s">
        <v>418</v>
      </c>
      <c r="C477" s="107" t="s">
        <v>145</v>
      </c>
      <c r="D477" s="31" t="s">
        <v>109</v>
      </c>
      <c r="E477" s="45">
        <v>550</v>
      </c>
      <c r="F477" s="45">
        <v>580</v>
      </c>
      <c r="G477" s="45">
        <v>620</v>
      </c>
      <c r="H477" s="12">
        <v>600</v>
      </c>
      <c r="I477" s="63">
        <f t="shared" si="13"/>
        <v>587.5</v>
      </c>
    </row>
    <row r="478" spans="1:9" ht="31.5" x14ac:dyDescent="0.25">
      <c r="A478" s="31">
        <v>154</v>
      </c>
      <c r="B478" s="8" t="s">
        <v>419</v>
      </c>
      <c r="C478" s="107" t="s">
        <v>146</v>
      </c>
      <c r="D478" s="31" t="s">
        <v>109</v>
      </c>
      <c r="E478" s="45">
        <v>650</v>
      </c>
      <c r="F478" s="45">
        <v>650</v>
      </c>
      <c r="G478" s="45">
        <v>670</v>
      </c>
      <c r="H478" s="12">
        <v>700</v>
      </c>
      <c r="I478" s="63">
        <f t="shared" si="13"/>
        <v>667.5</v>
      </c>
    </row>
    <row r="479" spans="1:9" ht="31.5" x14ac:dyDescent="0.25">
      <c r="A479" s="31">
        <v>155</v>
      </c>
      <c r="B479" s="8" t="s">
        <v>420</v>
      </c>
      <c r="C479" s="107" t="s">
        <v>147</v>
      </c>
      <c r="D479" s="31" t="s">
        <v>109</v>
      </c>
      <c r="E479" s="45">
        <v>700</v>
      </c>
      <c r="F479" s="45">
        <v>720</v>
      </c>
      <c r="G479" s="45">
        <v>770</v>
      </c>
      <c r="H479" s="12">
        <v>800</v>
      </c>
      <c r="I479" s="63">
        <f t="shared" si="13"/>
        <v>747.5</v>
      </c>
    </row>
    <row r="480" spans="1:9" ht="157.5" x14ac:dyDescent="0.25">
      <c r="A480" s="31">
        <v>156</v>
      </c>
      <c r="B480" s="8" t="s">
        <v>136</v>
      </c>
      <c r="C480" s="114" t="s">
        <v>1204</v>
      </c>
      <c r="D480" s="31" t="s">
        <v>219</v>
      </c>
      <c r="E480" s="45">
        <v>4700</v>
      </c>
      <c r="F480" s="45">
        <v>4800</v>
      </c>
      <c r="G480" s="45">
        <v>4800</v>
      </c>
      <c r="H480" s="12">
        <v>5000</v>
      </c>
      <c r="I480" s="63">
        <f t="shared" si="13"/>
        <v>4825</v>
      </c>
    </row>
    <row r="481" spans="1:9" x14ac:dyDescent="0.25">
      <c r="A481" s="31">
        <v>157</v>
      </c>
      <c r="B481" s="8" t="s">
        <v>1167</v>
      </c>
      <c r="C481" s="107" t="s">
        <v>1167</v>
      </c>
      <c r="D481" s="31" t="s">
        <v>109</v>
      </c>
      <c r="E481" s="45">
        <v>900</v>
      </c>
      <c r="F481" s="45">
        <v>850</v>
      </c>
      <c r="G481" s="45">
        <v>650</v>
      </c>
      <c r="H481" s="12">
        <v>800</v>
      </c>
      <c r="I481" s="63">
        <f t="shared" si="13"/>
        <v>800</v>
      </c>
    </row>
    <row r="482" spans="1:9" ht="19.5" customHeight="1" x14ac:dyDescent="0.25">
      <c r="A482" s="31">
        <v>158</v>
      </c>
      <c r="B482" s="8" t="s">
        <v>121</v>
      </c>
      <c r="C482" s="99" t="s">
        <v>838</v>
      </c>
      <c r="D482" s="31" t="s">
        <v>109</v>
      </c>
      <c r="E482" s="45">
        <v>300</v>
      </c>
      <c r="F482" s="45">
        <v>200</v>
      </c>
      <c r="G482" s="45">
        <v>180</v>
      </c>
      <c r="H482" s="12">
        <v>180</v>
      </c>
      <c r="I482" s="63">
        <f t="shared" si="13"/>
        <v>215</v>
      </c>
    </row>
    <row r="483" spans="1:9" ht="31.5" x14ac:dyDescent="0.25">
      <c r="A483" s="31">
        <v>159</v>
      </c>
      <c r="B483" s="8" t="s">
        <v>1168</v>
      </c>
      <c r="C483" s="99" t="s">
        <v>837</v>
      </c>
      <c r="D483" s="51" t="s">
        <v>218</v>
      </c>
      <c r="E483" s="45">
        <v>1000</v>
      </c>
      <c r="F483" s="45">
        <v>950</v>
      </c>
      <c r="G483" s="45">
        <v>900</v>
      </c>
      <c r="H483" s="12">
        <v>1000</v>
      </c>
      <c r="I483" s="63">
        <f t="shared" si="13"/>
        <v>962.5</v>
      </c>
    </row>
    <row r="484" spans="1:9" ht="78.75" x14ac:dyDescent="0.25">
      <c r="A484" s="31">
        <v>160</v>
      </c>
      <c r="B484" s="8" t="s">
        <v>1169</v>
      </c>
      <c r="C484" s="99" t="s">
        <v>1205</v>
      </c>
      <c r="D484" s="52" t="s">
        <v>109</v>
      </c>
      <c r="E484" s="49">
        <v>5500</v>
      </c>
      <c r="F484" s="49">
        <v>5000</v>
      </c>
      <c r="G484" s="49">
        <v>4800</v>
      </c>
      <c r="H484" s="7">
        <v>5000</v>
      </c>
      <c r="I484" s="63">
        <f t="shared" si="13"/>
        <v>5075</v>
      </c>
    </row>
    <row r="485" spans="1:9" x14ac:dyDescent="0.25">
      <c r="A485" s="31">
        <v>161</v>
      </c>
      <c r="B485" s="8" t="s">
        <v>1121</v>
      </c>
      <c r="C485" s="99" t="s">
        <v>1122</v>
      </c>
      <c r="D485" s="52" t="s">
        <v>109</v>
      </c>
      <c r="E485" s="49">
        <v>2000</v>
      </c>
      <c r="F485" s="49">
        <v>1800</v>
      </c>
      <c r="G485" s="49">
        <v>1700</v>
      </c>
      <c r="H485" s="7">
        <v>1700</v>
      </c>
      <c r="I485" s="63">
        <f t="shared" si="13"/>
        <v>1800</v>
      </c>
    </row>
    <row r="486" spans="1:9" x14ac:dyDescent="0.25">
      <c r="A486" s="120" t="s">
        <v>1196</v>
      </c>
      <c r="B486" s="120"/>
      <c r="C486" s="120"/>
      <c r="D486" s="120"/>
      <c r="E486" s="91"/>
      <c r="F486" s="91"/>
      <c r="G486" s="91"/>
      <c r="H486" s="91"/>
      <c r="I486" s="92">
        <f>SUM(I325:I485)</f>
        <v>201572.95</v>
      </c>
    </row>
    <row r="487" spans="1:9" x14ac:dyDescent="0.25">
      <c r="A487" s="135"/>
      <c r="B487" s="136"/>
      <c r="C487" s="136"/>
      <c r="D487" s="136"/>
      <c r="E487" s="136"/>
      <c r="F487" s="136"/>
      <c r="G487" s="136"/>
      <c r="H487" s="136"/>
      <c r="I487" s="137"/>
    </row>
    <row r="488" spans="1:9" ht="15" customHeight="1" x14ac:dyDescent="0.25">
      <c r="A488" s="138" t="s">
        <v>1191</v>
      </c>
      <c r="B488" s="138"/>
      <c r="C488" s="138"/>
      <c r="D488" s="138"/>
      <c r="E488" s="138"/>
      <c r="F488" s="138"/>
      <c r="G488" s="138"/>
      <c r="H488" s="138"/>
      <c r="I488" s="138"/>
    </row>
    <row r="489" spans="1:9" ht="24.75" customHeight="1" x14ac:dyDescent="0.25">
      <c r="A489" s="1" t="s">
        <v>1008</v>
      </c>
      <c r="B489" s="82" t="s">
        <v>0</v>
      </c>
      <c r="C489" s="82" t="s">
        <v>1</v>
      </c>
      <c r="D489" s="1" t="s">
        <v>2</v>
      </c>
      <c r="E489" s="48" t="s">
        <v>340</v>
      </c>
      <c r="F489" s="48" t="s">
        <v>340</v>
      </c>
      <c r="G489" s="48" t="s">
        <v>340</v>
      </c>
      <c r="H489" s="48" t="s">
        <v>340</v>
      </c>
      <c r="I489" s="79" t="s">
        <v>1232</v>
      </c>
    </row>
    <row r="490" spans="1:9" ht="31.5" x14ac:dyDescent="0.25">
      <c r="A490" s="31">
        <v>1</v>
      </c>
      <c r="B490" s="8" t="s">
        <v>918</v>
      </c>
      <c r="C490" s="106" t="s">
        <v>917</v>
      </c>
      <c r="D490" s="31" t="s">
        <v>249</v>
      </c>
      <c r="E490" s="45">
        <v>77</v>
      </c>
      <c r="F490" s="12">
        <v>80</v>
      </c>
      <c r="G490" s="45">
        <v>78</v>
      </c>
      <c r="H490" s="45">
        <v>85</v>
      </c>
      <c r="I490" s="63">
        <f t="shared" ref="I490:I553" si="14">(E490+F490+G490+H490)/4</f>
        <v>80</v>
      </c>
    </row>
    <row r="491" spans="1:9" ht="31.5" x14ac:dyDescent="0.25">
      <c r="A491" s="31">
        <v>2</v>
      </c>
      <c r="B491" s="8" t="s">
        <v>919</v>
      </c>
      <c r="C491" s="99" t="s">
        <v>920</v>
      </c>
      <c r="D491" s="31" t="s">
        <v>215</v>
      </c>
      <c r="E491" s="45">
        <v>88</v>
      </c>
      <c r="F491" s="12">
        <v>90</v>
      </c>
      <c r="G491" s="45">
        <v>65</v>
      </c>
      <c r="H491" s="45">
        <v>95</v>
      </c>
      <c r="I491" s="63">
        <f t="shared" si="14"/>
        <v>84.5</v>
      </c>
    </row>
    <row r="492" spans="1:9" ht="16.5" customHeight="1" x14ac:dyDescent="0.25">
      <c r="A492" s="31">
        <v>3</v>
      </c>
      <c r="B492" s="8" t="s">
        <v>922</v>
      </c>
      <c r="C492" s="116" t="s">
        <v>921</v>
      </c>
      <c r="D492" s="31" t="s">
        <v>215</v>
      </c>
      <c r="E492" s="45">
        <v>400</v>
      </c>
      <c r="F492" s="12">
        <v>420</v>
      </c>
      <c r="G492" s="45">
        <v>430</v>
      </c>
      <c r="H492" s="45">
        <v>430</v>
      </c>
      <c r="I492" s="63">
        <f t="shared" si="14"/>
        <v>420</v>
      </c>
    </row>
    <row r="493" spans="1:9" ht="47.25" x14ac:dyDescent="0.25">
      <c r="A493" s="31">
        <v>4</v>
      </c>
      <c r="B493" s="8" t="s">
        <v>153</v>
      </c>
      <c r="C493" s="99" t="s">
        <v>923</v>
      </c>
      <c r="D493" s="31" t="s">
        <v>214</v>
      </c>
      <c r="E493" s="45">
        <v>220</v>
      </c>
      <c r="F493" s="12">
        <v>240</v>
      </c>
      <c r="G493" s="45">
        <v>280</v>
      </c>
      <c r="H493" s="45">
        <v>230</v>
      </c>
      <c r="I493" s="63">
        <f t="shared" si="14"/>
        <v>242.5</v>
      </c>
    </row>
    <row r="494" spans="1:9" ht="31.5" x14ac:dyDescent="0.25">
      <c r="A494" s="31">
        <v>5</v>
      </c>
      <c r="B494" s="8" t="s">
        <v>1152</v>
      </c>
      <c r="C494" s="99" t="s">
        <v>1153</v>
      </c>
      <c r="D494" s="31" t="s">
        <v>289</v>
      </c>
      <c r="E494" s="45">
        <v>400</v>
      </c>
      <c r="F494" s="12">
        <v>350</v>
      </c>
      <c r="G494" s="45">
        <v>150</v>
      </c>
      <c r="H494" s="45">
        <v>340</v>
      </c>
      <c r="I494" s="63">
        <f t="shared" si="14"/>
        <v>310</v>
      </c>
    </row>
    <row r="495" spans="1:9" ht="63" x14ac:dyDescent="0.25">
      <c r="A495" s="31">
        <v>6</v>
      </c>
      <c r="B495" s="8" t="s">
        <v>156</v>
      </c>
      <c r="C495" s="108" t="s">
        <v>362</v>
      </c>
      <c r="D495" s="31" t="s">
        <v>221</v>
      </c>
      <c r="E495" s="45">
        <v>620</v>
      </c>
      <c r="F495" s="12">
        <v>600</v>
      </c>
      <c r="G495" s="45">
        <v>580</v>
      </c>
      <c r="H495" s="45">
        <v>580</v>
      </c>
      <c r="I495" s="63">
        <f t="shared" si="14"/>
        <v>595</v>
      </c>
    </row>
    <row r="496" spans="1:9" ht="31.5" x14ac:dyDescent="0.25">
      <c r="A496" s="31">
        <v>7</v>
      </c>
      <c r="B496" s="8" t="s">
        <v>155</v>
      </c>
      <c r="C496" s="99" t="s">
        <v>805</v>
      </c>
      <c r="D496" s="31" t="s">
        <v>221</v>
      </c>
      <c r="E496" s="45">
        <v>600</v>
      </c>
      <c r="F496" s="12">
        <v>580</v>
      </c>
      <c r="G496" s="45">
        <v>580</v>
      </c>
      <c r="H496" s="45">
        <v>600</v>
      </c>
      <c r="I496" s="63">
        <f t="shared" si="14"/>
        <v>590</v>
      </c>
    </row>
    <row r="497" spans="1:9" ht="31.5" x14ac:dyDescent="0.25">
      <c r="A497" s="31">
        <v>8</v>
      </c>
      <c r="B497" s="8" t="s">
        <v>155</v>
      </c>
      <c r="C497" s="99" t="s">
        <v>806</v>
      </c>
      <c r="D497" s="31" t="s">
        <v>221</v>
      </c>
      <c r="E497" s="45">
        <v>700</v>
      </c>
      <c r="F497" s="12">
        <v>650</v>
      </c>
      <c r="G497" s="45">
        <v>660</v>
      </c>
      <c r="H497" s="45">
        <v>670</v>
      </c>
      <c r="I497" s="63">
        <f t="shared" si="14"/>
        <v>670</v>
      </c>
    </row>
    <row r="498" spans="1:9" ht="47.25" x14ac:dyDescent="0.25">
      <c r="A498" s="31">
        <v>9</v>
      </c>
      <c r="B498" s="8" t="s">
        <v>926</v>
      </c>
      <c r="C498" s="108" t="s">
        <v>361</v>
      </c>
      <c r="D498" s="31" t="s">
        <v>242</v>
      </c>
      <c r="E498" s="45">
        <v>540</v>
      </c>
      <c r="F498" s="12">
        <v>550</v>
      </c>
      <c r="G498" s="45">
        <v>600</v>
      </c>
      <c r="H498" s="45">
        <v>600</v>
      </c>
      <c r="I498" s="63">
        <f t="shared" si="14"/>
        <v>572.5</v>
      </c>
    </row>
    <row r="499" spans="1:9" ht="31.5" x14ac:dyDescent="0.25">
      <c r="A499" s="31">
        <v>10</v>
      </c>
      <c r="B499" s="8" t="s">
        <v>927</v>
      </c>
      <c r="C499" s="99" t="s">
        <v>928</v>
      </c>
      <c r="D499" s="31" t="s">
        <v>242</v>
      </c>
      <c r="E499" s="45">
        <v>580</v>
      </c>
      <c r="F499" s="12">
        <v>580</v>
      </c>
      <c r="G499" s="45">
        <v>600</v>
      </c>
      <c r="H499" s="45">
        <v>600</v>
      </c>
      <c r="I499" s="63">
        <f t="shared" si="14"/>
        <v>590</v>
      </c>
    </row>
    <row r="500" spans="1:9" ht="31.5" x14ac:dyDescent="0.25">
      <c r="A500" s="31">
        <v>11</v>
      </c>
      <c r="B500" s="8" t="s">
        <v>1159</v>
      </c>
      <c r="C500" s="99" t="s">
        <v>931</v>
      </c>
      <c r="D500" s="31" t="s">
        <v>242</v>
      </c>
      <c r="E500" s="45">
        <v>600</v>
      </c>
      <c r="F500" s="12">
        <v>620</v>
      </c>
      <c r="G500" s="45">
        <v>660</v>
      </c>
      <c r="H500" s="45">
        <v>700</v>
      </c>
      <c r="I500" s="63">
        <f t="shared" si="14"/>
        <v>645</v>
      </c>
    </row>
    <row r="501" spans="1:9" x14ac:dyDescent="0.25">
      <c r="A501" s="31">
        <v>12</v>
      </c>
      <c r="B501" s="33" t="s">
        <v>924</v>
      </c>
      <c r="C501" s="99" t="s">
        <v>929</v>
      </c>
      <c r="D501" s="31" t="s">
        <v>215</v>
      </c>
      <c r="E501" s="45">
        <v>550</v>
      </c>
      <c r="F501" s="12">
        <v>500</v>
      </c>
      <c r="G501" s="45">
        <v>550</v>
      </c>
      <c r="H501" s="45">
        <v>770</v>
      </c>
      <c r="I501" s="63">
        <f t="shared" si="14"/>
        <v>592.5</v>
      </c>
    </row>
    <row r="502" spans="1:9" ht="31.5" x14ac:dyDescent="0.25">
      <c r="A502" s="31">
        <v>13</v>
      </c>
      <c r="B502" s="33" t="s">
        <v>925</v>
      </c>
      <c r="C502" s="99" t="s">
        <v>930</v>
      </c>
      <c r="D502" s="31" t="s">
        <v>215</v>
      </c>
      <c r="E502" s="45">
        <v>550</v>
      </c>
      <c r="F502" s="12">
        <v>580</v>
      </c>
      <c r="G502" s="45">
        <v>560</v>
      </c>
      <c r="H502" s="45">
        <v>600</v>
      </c>
      <c r="I502" s="63">
        <f t="shared" si="14"/>
        <v>572.5</v>
      </c>
    </row>
    <row r="503" spans="1:9" ht="47.25" x14ac:dyDescent="0.25">
      <c r="A503" s="31">
        <v>14</v>
      </c>
      <c r="B503" s="8" t="s">
        <v>865</v>
      </c>
      <c r="C503" s="99" t="s">
        <v>932</v>
      </c>
      <c r="D503" s="31" t="s">
        <v>176</v>
      </c>
      <c r="E503" s="45">
        <v>55</v>
      </c>
      <c r="F503" s="12">
        <v>60</v>
      </c>
      <c r="G503" s="45">
        <v>73</v>
      </c>
      <c r="H503" s="45">
        <v>58</v>
      </c>
      <c r="I503" s="63">
        <f t="shared" si="14"/>
        <v>61.5</v>
      </c>
    </row>
    <row r="504" spans="1:9" ht="47.25" x14ac:dyDescent="0.25">
      <c r="A504" s="31">
        <v>15</v>
      </c>
      <c r="B504" s="8" t="s">
        <v>866</v>
      </c>
      <c r="C504" s="99" t="s">
        <v>933</v>
      </c>
      <c r="D504" s="31" t="s">
        <v>215</v>
      </c>
      <c r="E504" s="45">
        <v>65</v>
      </c>
      <c r="F504" s="12">
        <v>70</v>
      </c>
      <c r="G504" s="45">
        <v>73</v>
      </c>
      <c r="H504" s="45">
        <v>68</v>
      </c>
      <c r="I504" s="63">
        <f t="shared" si="14"/>
        <v>69</v>
      </c>
    </row>
    <row r="505" spans="1:9" ht="31.5" x14ac:dyDescent="0.25">
      <c r="A505" s="31">
        <v>16</v>
      </c>
      <c r="B505" s="8" t="s">
        <v>935</v>
      </c>
      <c r="C505" s="99" t="s">
        <v>934</v>
      </c>
      <c r="D505" s="31" t="s">
        <v>215</v>
      </c>
      <c r="E505" s="45">
        <v>78</v>
      </c>
      <c r="F505" s="12">
        <v>80</v>
      </c>
      <c r="G505" s="45">
        <v>88</v>
      </c>
      <c r="H505" s="45">
        <v>89</v>
      </c>
      <c r="I505" s="63">
        <f t="shared" si="14"/>
        <v>83.75</v>
      </c>
    </row>
    <row r="506" spans="1:9" x14ac:dyDescent="0.25">
      <c r="A506" s="31">
        <v>17</v>
      </c>
      <c r="B506" s="33" t="s">
        <v>936</v>
      </c>
      <c r="C506" s="99" t="s">
        <v>938</v>
      </c>
      <c r="D506" s="31" t="s">
        <v>215</v>
      </c>
      <c r="E506" s="45">
        <v>500</v>
      </c>
      <c r="F506" s="12">
        <v>550</v>
      </c>
      <c r="G506" s="45">
        <v>480</v>
      </c>
      <c r="H506" s="45">
        <v>580</v>
      </c>
      <c r="I506" s="63">
        <f t="shared" si="14"/>
        <v>527.5</v>
      </c>
    </row>
    <row r="507" spans="1:9" x14ac:dyDescent="0.25">
      <c r="A507" s="31">
        <v>18</v>
      </c>
      <c r="B507" s="33" t="s">
        <v>937</v>
      </c>
      <c r="C507" s="99" t="s">
        <v>939</v>
      </c>
      <c r="D507" s="31" t="s">
        <v>215</v>
      </c>
      <c r="E507" s="45">
        <v>600</v>
      </c>
      <c r="F507" s="12">
        <v>650</v>
      </c>
      <c r="G507" s="45">
        <v>500</v>
      </c>
      <c r="H507" s="45">
        <v>680</v>
      </c>
      <c r="I507" s="63">
        <f t="shared" si="14"/>
        <v>607.5</v>
      </c>
    </row>
    <row r="508" spans="1:9" x14ac:dyDescent="0.25">
      <c r="A508" s="31">
        <v>19</v>
      </c>
      <c r="B508" s="8" t="s">
        <v>555</v>
      </c>
      <c r="C508" s="107" t="s">
        <v>160</v>
      </c>
      <c r="D508" s="31" t="s">
        <v>176</v>
      </c>
      <c r="E508" s="45">
        <v>17</v>
      </c>
      <c r="F508" s="12">
        <v>18</v>
      </c>
      <c r="G508" s="45">
        <v>20</v>
      </c>
      <c r="H508" s="45">
        <v>20</v>
      </c>
      <c r="I508" s="63">
        <f t="shared" si="14"/>
        <v>18.75</v>
      </c>
    </row>
    <row r="509" spans="1:9" x14ac:dyDescent="0.25">
      <c r="A509" s="31">
        <v>20</v>
      </c>
      <c r="B509" s="8" t="s">
        <v>556</v>
      </c>
      <c r="C509" s="107" t="s">
        <v>161</v>
      </c>
      <c r="D509" s="31" t="s">
        <v>176</v>
      </c>
      <c r="E509" s="45">
        <v>22</v>
      </c>
      <c r="F509" s="12">
        <v>25</v>
      </c>
      <c r="G509" s="45">
        <v>28</v>
      </c>
      <c r="H509" s="45">
        <v>28</v>
      </c>
      <c r="I509" s="63">
        <f t="shared" si="14"/>
        <v>25.75</v>
      </c>
    </row>
    <row r="510" spans="1:9" x14ac:dyDescent="0.25">
      <c r="A510" s="31">
        <v>21</v>
      </c>
      <c r="B510" s="8" t="s">
        <v>557</v>
      </c>
      <c r="C510" s="107" t="s">
        <v>162</v>
      </c>
      <c r="D510" s="31" t="s">
        <v>176</v>
      </c>
      <c r="E510" s="45">
        <v>45</v>
      </c>
      <c r="F510" s="12">
        <v>40</v>
      </c>
      <c r="G510" s="45">
        <v>43</v>
      </c>
      <c r="H510" s="45">
        <v>38</v>
      </c>
      <c r="I510" s="63">
        <f t="shared" si="14"/>
        <v>41.5</v>
      </c>
    </row>
    <row r="511" spans="1:9" x14ac:dyDescent="0.25">
      <c r="A511" s="31">
        <v>22</v>
      </c>
      <c r="B511" s="8" t="s">
        <v>558</v>
      </c>
      <c r="C511" s="107" t="s">
        <v>163</v>
      </c>
      <c r="D511" s="31" t="s">
        <v>176</v>
      </c>
      <c r="E511" s="45">
        <v>50</v>
      </c>
      <c r="F511" s="12">
        <v>45</v>
      </c>
      <c r="G511" s="45">
        <v>48</v>
      </c>
      <c r="H511" s="45">
        <v>40</v>
      </c>
      <c r="I511" s="63">
        <f t="shared" si="14"/>
        <v>45.75</v>
      </c>
    </row>
    <row r="512" spans="1:9" x14ac:dyDescent="0.25">
      <c r="A512" s="31">
        <v>23</v>
      </c>
      <c r="B512" s="35" t="s">
        <v>564</v>
      </c>
      <c r="C512" s="37" t="s">
        <v>167</v>
      </c>
      <c r="D512" s="31" t="s">
        <v>176</v>
      </c>
      <c r="E512" s="45">
        <v>99</v>
      </c>
      <c r="F512" s="12">
        <v>90</v>
      </c>
      <c r="G512" s="45">
        <v>92</v>
      </c>
      <c r="H512" s="45">
        <v>87</v>
      </c>
      <c r="I512" s="63">
        <f t="shared" si="14"/>
        <v>92</v>
      </c>
    </row>
    <row r="513" spans="1:9" x14ac:dyDescent="0.25">
      <c r="A513" s="31">
        <v>24</v>
      </c>
      <c r="B513" s="8" t="s">
        <v>559</v>
      </c>
      <c r="C513" s="107" t="s">
        <v>164</v>
      </c>
      <c r="D513" s="31" t="s">
        <v>176</v>
      </c>
      <c r="E513" s="45">
        <v>50</v>
      </c>
      <c r="F513" s="12">
        <v>40</v>
      </c>
      <c r="G513" s="45">
        <v>44</v>
      </c>
      <c r="H513" s="45">
        <v>35</v>
      </c>
      <c r="I513" s="63">
        <f t="shared" si="14"/>
        <v>42.25</v>
      </c>
    </row>
    <row r="514" spans="1:9" x14ac:dyDescent="0.25">
      <c r="A514" s="31">
        <v>25</v>
      </c>
      <c r="B514" s="8" t="s">
        <v>560</v>
      </c>
      <c r="C514" s="107" t="s">
        <v>165</v>
      </c>
      <c r="D514" s="31" t="s">
        <v>176</v>
      </c>
      <c r="E514" s="45">
        <v>44</v>
      </c>
      <c r="F514" s="12">
        <v>45</v>
      </c>
      <c r="G514" s="45">
        <v>50</v>
      </c>
      <c r="H514" s="45">
        <v>40</v>
      </c>
      <c r="I514" s="63">
        <f t="shared" si="14"/>
        <v>44.75</v>
      </c>
    </row>
    <row r="515" spans="1:9" x14ac:dyDescent="0.25">
      <c r="A515" s="31">
        <v>26</v>
      </c>
      <c r="B515" s="8" t="s">
        <v>561</v>
      </c>
      <c r="C515" s="107" t="s">
        <v>158</v>
      </c>
      <c r="D515" s="31" t="s">
        <v>176</v>
      </c>
      <c r="E515" s="45">
        <v>33</v>
      </c>
      <c r="F515" s="12">
        <v>38</v>
      </c>
      <c r="G515" s="45">
        <v>40</v>
      </c>
      <c r="H515" s="45">
        <v>36</v>
      </c>
      <c r="I515" s="63">
        <f t="shared" si="14"/>
        <v>36.75</v>
      </c>
    </row>
    <row r="516" spans="1:9" x14ac:dyDescent="0.25">
      <c r="A516" s="31">
        <v>27</v>
      </c>
      <c r="B516" s="8" t="s">
        <v>562</v>
      </c>
      <c r="C516" s="107" t="s">
        <v>166</v>
      </c>
      <c r="D516" s="31" t="s">
        <v>176</v>
      </c>
      <c r="E516" s="45">
        <v>90</v>
      </c>
      <c r="F516" s="12">
        <v>80</v>
      </c>
      <c r="G516" s="45">
        <v>85</v>
      </c>
      <c r="H516" s="45">
        <v>89</v>
      </c>
      <c r="I516" s="63">
        <f t="shared" si="14"/>
        <v>86</v>
      </c>
    </row>
    <row r="517" spans="1:9" x14ac:dyDescent="0.25">
      <c r="A517" s="31">
        <v>28</v>
      </c>
      <c r="B517" s="35" t="s">
        <v>563</v>
      </c>
      <c r="C517" s="37" t="s">
        <v>159</v>
      </c>
      <c r="D517" s="31" t="s">
        <v>176</v>
      </c>
      <c r="E517" s="45">
        <v>40</v>
      </c>
      <c r="F517" s="12">
        <v>42</v>
      </c>
      <c r="G517" s="45">
        <v>45</v>
      </c>
      <c r="H517" s="45">
        <v>40</v>
      </c>
      <c r="I517" s="63">
        <f t="shared" si="14"/>
        <v>41.75</v>
      </c>
    </row>
    <row r="518" spans="1:9" x14ac:dyDescent="0.25">
      <c r="A518" s="31">
        <v>29</v>
      </c>
      <c r="B518" s="35" t="s">
        <v>1002</v>
      </c>
      <c r="C518" s="37" t="s">
        <v>1001</v>
      </c>
      <c r="D518" s="31" t="s">
        <v>221</v>
      </c>
      <c r="E518" s="45">
        <v>740</v>
      </c>
      <c r="F518" s="12">
        <v>750</v>
      </c>
      <c r="G518" s="45">
        <v>740</v>
      </c>
      <c r="H518" s="45">
        <v>760</v>
      </c>
      <c r="I518" s="63">
        <f t="shared" si="14"/>
        <v>747.5</v>
      </c>
    </row>
    <row r="519" spans="1:9" ht="31.5" x14ac:dyDescent="0.25">
      <c r="A519" s="31">
        <v>30</v>
      </c>
      <c r="B519" s="35" t="s">
        <v>875</v>
      </c>
      <c r="C519" s="37" t="s">
        <v>874</v>
      </c>
      <c r="D519" s="31" t="s">
        <v>176</v>
      </c>
      <c r="E519" s="45">
        <v>750</v>
      </c>
      <c r="F519" s="12">
        <v>750</v>
      </c>
      <c r="G519" s="45">
        <v>600</v>
      </c>
      <c r="H519" s="45">
        <v>760</v>
      </c>
      <c r="I519" s="63">
        <f t="shared" si="14"/>
        <v>715</v>
      </c>
    </row>
    <row r="520" spans="1:9" ht="63" x14ac:dyDescent="0.25">
      <c r="A520" s="31">
        <v>31</v>
      </c>
      <c r="B520" s="35" t="s">
        <v>365</v>
      </c>
      <c r="C520" s="37" t="s">
        <v>1145</v>
      </c>
      <c r="D520" s="31" t="s">
        <v>221</v>
      </c>
      <c r="E520" s="45">
        <v>650</v>
      </c>
      <c r="F520" s="12">
        <v>650</v>
      </c>
      <c r="G520" s="45">
        <v>600</v>
      </c>
      <c r="H520" s="45">
        <v>660</v>
      </c>
      <c r="I520" s="63">
        <f t="shared" si="14"/>
        <v>640</v>
      </c>
    </row>
    <row r="521" spans="1:9" ht="94.5" x14ac:dyDescent="0.25">
      <c r="A521" s="31">
        <v>32</v>
      </c>
      <c r="B521" s="35" t="s">
        <v>363</v>
      </c>
      <c r="C521" s="37" t="s">
        <v>1146</v>
      </c>
      <c r="D521" s="31" t="s">
        <v>214</v>
      </c>
      <c r="E521" s="45">
        <v>900</v>
      </c>
      <c r="F521" s="12">
        <v>950</v>
      </c>
      <c r="G521" s="45">
        <v>900</v>
      </c>
      <c r="H521" s="45">
        <v>1000</v>
      </c>
      <c r="I521" s="63">
        <f t="shared" si="14"/>
        <v>937.5</v>
      </c>
    </row>
    <row r="522" spans="1:9" ht="63" x14ac:dyDescent="0.25">
      <c r="A522" s="31">
        <v>33</v>
      </c>
      <c r="B522" s="8" t="s">
        <v>364</v>
      </c>
      <c r="C522" s="107" t="s">
        <v>1147</v>
      </c>
      <c r="D522" s="31" t="s">
        <v>214</v>
      </c>
      <c r="E522" s="45">
        <v>1300</v>
      </c>
      <c r="F522" s="12">
        <v>1350</v>
      </c>
      <c r="G522" s="45">
        <v>1300</v>
      </c>
      <c r="H522" s="45">
        <v>1400</v>
      </c>
      <c r="I522" s="63">
        <f t="shared" si="14"/>
        <v>1337.5</v>
      </c>
    </row>
    <row r="523" spans="1:9" ht="94.5" x14ac:dyDescent="0.25">
      <c r="A523" s="31">
        <v>34</v>
      </c>
      <c r="B523" s="35" t="s">
        <v>1148</v>
      </c>
      <c r="C523" s="37" t="s">
        <v>1150</v>
      </c>
      <c r="D523" s="31" t="s">
        <v>214</v>
      </c>
      <c r="E523" s="45">
        <v>1900</v>
      </c>
      <c r="F523" s="12">
        <v>1800</v>
      </c>
      <c r="G523" s="45">
        <v>1500</v>
      </c>
      <c r="H523" s="45">
        <v>1900</v>
      </c>
      <c r="I523" s="63">
        <f t="shared" si="14"/>
        <v>1775</v>
      </c>
    </row>
    <row r="524" spans="1:9" ht="63" x14ac:dyDescent="0.25">
      <c r="A524" s="31">
        <v>35</v>
      </c>
      <c r="B524" s="8" t="s">
        <v>1149</v>
      </c>
      <c r="C524" s="107" t="s">
        <v>1151</v>
      </c>
      <c r="D524" s="31" t="s">
        <v>214</v>
      </c>
      <c r="E524" s="45">
        <v>1400</v>
      </c>
      <c r="F524" s="12">
        <v>1500</v>
      </c>
      <c r="G524" s="45">
        <v>1450</v>
      </c>
      <c r="H524" s="45">
        <v>1600</v>
      </c>
      <c r="I524" s="63">
        <f t="shared" si="14"/>
        <v>1487.5</v>
      </c>
    </row>
    <row r="525" spans="1:9" x14ac:dyDescent="0.25">
      <c r="A525" s="31">
        <v>36</v>
      </c>
      <c r="B525" s="8" t="s">
        <v>278</v>
      </c>
      <c r="C525" s="99" t="s">
        <v>797</v>
      </c>
      <c r="D525" s="31" t="s">
        <v>215</v>
      </c>
      <c r="E525" s="45">
        <v>100</v>
      </c>
      <c r="F525" s="12">
        <v>120</v>
      </c>
      <c r="G525" s="45">
        <v>135</v>
      </c>
      <c r="H525" s="45">
        <v>150</v>
      </c>
      <c r="I525" s="63">
        <f t="shared" si="14"/>
        <v>126.25</v>
      </c>
    </row>
    <row r="526" spans="1:9" x14ac:dyDescent="0.25">
      <c r="A526" s="31">
        <v>37</v>
      </c>
      <c r="B526" s="8" t="s">
        <v>1143</v>
      </c>
      <c r="C526" s="99" t="s">
        <v>1144</v>
      </c>
      <c r="D526" s="38" t="s">
        <v>214</v>
      </c>
      <c r="E526" s="49">
        <v>100</v>
      </c>
      <c r="F526" s="7">
        <v>120</v>
      </c>
      <c r="G526" s="49">
        <v>180</v>
      </c>
      <c r="H526" s="49">
        <v>150</v>
      </c>
      <c r="I526" s="63">
        <f t="shared" si="14"/>
        <v>137.5</v>
      </c>
    </row>
    <row r="527" spans="1:9" ht="31.5" x14ac:dyDescent="0.25">
      <c r="A527" s="31">
        <v>38</v>
      </c>
      <c r="B527" s="8" t="s">
        <v>1095</v>
      </c>
      <c r="C527" s="99" t="s">
        <v>1096</v>
      </c>
      <c r="D527" s="38" t="s">
        <v>215</v>
      </c>
      <c r="E527" s="49">
        <v>140</v>
      </c>
      <c r="F527" s="7">
        <v>150</v>
      </c>
      <c r="G527" s="49">
        <v>145</v>
      </c>
      <c r="H527" s="49">
        <v>140</v>
      </c>
      <c r="I527" s="63">
        <f t="shared" si="14"/>
        <v>143.75</v>
      </c>
    </row>
    <row r="528" spans="1:9" ht="47.25" x14ac:dyDescent="0.25">
      <c r="A528" s="31">
        <v>39</v>
      </c>
      <c r="B528" s="8" t="s">
        <v>303</v>
      </c>
      <c r="C528" s="99" t="s">
        <v>913</v>
      </c>
      <c r="D528" s="38" t="s">
        <v>176</v>
      </c>
      <c r="E528" s="49">
        <v>180</v>
      </c>
      <c r="F528" s="7">
        <v>200</v>
      </c>
      <c r="G528" s="49">
        <v>220</v>
      </c>
      <c r="H528" s="49">
        <v>180</v>
      </c>
      <c r="I528" s="63">
        <f t="shared" si="14"/>
        <v>195</v>
      </c>
    </row>
    <row r="529" spans="1:9" ht="18" customHeight="1" x14ac:dyDescent="0.25">
      <c r="A529" s="31">
        <v>40</v>
      </c>
      <c r="B529" s="8" t="s">
        <v>873</v>
      </c>
      <c r="C529" s="107" t="s">
        <v>179</v>
      </c>
      <c r="D529" s="31" t="s">
        <v>249</v>
      </c>
      <c r="E529" s="45">
        <v>100</v>
      </c>
      <c r="F529" s="12">
        <v>90</v>
      </c>
      <c r="G529" s="45">
        <v>80</v>
      </c>
      <c r="H529" s="45">
        <v>80</v>
      </c>
      <c r="I529" s="63">
        <f t="shared" si="14"/>
        <v>87.5</v>
      </c>
    </row>
    <row r="530" spans="1:9" ht="31.5" x14ac:dyDescent="0.25">
      <c r="A530" s="31">
        <v>41</v>
      </c>
      <c r="B530" s="35" t="s">
        <v>941</v>
      </c>
      <c r="C530" s="99" t="s">
        <v>942</v>
      </c>
      <c r="D530" s="31" t="s">
        <v>249</v>
      </c>
      <c r="E530" s="45">
        <v>100</v>
      </c>
      <c r="F530" s="12">
        <v>90</v>
      </c>
      <c r="G530" s="45">
        <v>80</v>
      </c>
      <c r="H530" s="45">
        <v>80</v>
      </c>
      <c r="I530" s="63">
        <f t="shared" si="14"/>
        <v>87.5</v>
      </c>
    </row>
    <row r="531" spans="1:9" ht="31.5" x14ac:dyDescent="0.25">
      <c r="A531" s="31">
        <v>42</v>
      </c>
      <c r="B531" s="8" t="s">
        <v>808</v>
      </c>
      <c r="C531" s="99" t="s">
        <v>807</v>
      </c>
      <c r="D531" s="31" t="s">
        <v>215</v>
      </c>
      <c r="E531" s="45">
        <v>130</v>
      </c>
      <c r="F531" s="12">
        <v>120</v>
      </c>
      <c r="G531" s="45">
        <v>110</v>
      </c>
      <c r="H531" s="45">
        <v>139</v>
      </c>
      <c r="I531" s="63">
        <f t="shared" si="14"/>
        <v>124.75</v>
      </c>
    </row>
    <row r="532" spans="1:9" x14ac:dyDescent="0.25">
      <c r="A532" s="31">
        <v>43</v>
      </c>
      <c r="B532" s="8" t="s">
        <v>810</v>
      </c>
      <c r="C532" s="106" t="s">
        <v>809</v>
      </c>
      <c r="D532" s="31"/>
      <c r="E532" s="45">
        <v>120</v>
      </c>
      <c r="F532" s="12">
        <v>100</v>
      </c>
      <c r="G532" s="45">
        <v>95</v>
      </c>
      <c r="H532" s="45">
        <v>89</v>
      </c>
      <c r="I532" s="63">
        <f t="shared" si="14"/>
        <v>101</v>
      </c>
    </row>
    <row r="533" spans="1:9" x14ac:dyDescent="0.25">
      <c r="A533" s="31">
        <v>44</v>
      </c>
      <c r="B533" s="8" t="s">
        <v>946</v>
      </c>
      <c r="C533" s="108" t="s">
        <v>476</v>
      </c>
      <c r="D533" s="31" t="s">
        <v>215</v>
      </c>
      <c r="E533" s="45">
        <v>400</v>
      </c>
      <c r="F533" s="12">
        <v>350</v>
      </c>
      <c r="G533" s="45">
        <v>340</v>
      </c>
      <c r="H533" s="45">
        <v>340</v>
      </c>
      <c r="I533" s="63">
        <f t="shared" si="14"/>
        <v>357.5</v>
      </c>
    </row>
    <row r="534" spans="1:9" ht="47.25" x14ac:dyDescent="0.25">
      <c r="A534" s="31">
        <v>45</v>
      </c>
      <c r="B534" s="8" t="s">
        <v>947</v>
      </c>
      <c r="C534" s="99" t="s">
        <v>943</v>
      </c>
      <c r="D534" s="31" t="s">
        <v>176</v>
      </c>
      <c r="E534" s="45">
        <v>140</v>
      </c>
      <c r="F534" s="12">
        <v>120</v>
      </c>
      <c r="G534" s="45">
        <v>80</v>
      </c>
      <c r="H534" s="45">
        <v>110</v>
      </c>
      <c r="I534" s="63">
        <f t="shared" si="14"/>
        <v>112.5</v>
      </c>
    </row>
    <row r="535" spans="1:9" ht="47.25" x14ac:dyDescent="0.25">
      <c r="A535" s="31">
        <v>46</v>
      </c>
      <c r="B535" s="8" t="s">
        <v>948</v>
      </c>
      <c r="C535" s="99" t="s">
        <v>944</v>
      </c>
      <c r="D535" s="31" t="s">
        <v>215</v>
      </c>
      <c r="E535" s="45">
        <v>160</v>
      </c>
      <c r="F535" s="12">
        <v>150</v>
      </c>
      <c r="G535" s="45">
        <v>90</v>
      </c>
      <c r="H535" s="45">
        <v>160</v>
      </c>
      <c r="I535" s="63">
        <f t="shared" si="14"/>
        <v>140</v>
      </c>
    </row>
    <row r="536" spans="1:9" x14ac:dyDescent="0.25">
      <c r="A536" s="31">
        <v>47</v>
      </c>
      <c r="B536" s="8" t="s">
        <v>949</v>
      </c>
      <c r="C536" s="99" t="s">
        <v>945</v>
      </c>
      <c r="D536" s="31" t="s">
        <v>176</v>
      </c>
      <c r="E536" s="45">
        <v>250</v>
      </c>
      <c r="F536" s="12">
        <v>240</v>
      </c>
      <c r="G536" s="45">
        <v>180</v>
      </c>
      <c r="H536" s="45">
        <v>250</v>
      </c>
      <c r="I536" s="63">
        <f t="shared" si="14"/>
        <v>230</v>
      </c>
    </row>
    <row r="537" spans="1:9" ht="63" x14ac:dyDescent="0.25">
      <c r="A537" s="31">
        <v>48</v>
      </c>
      <c r="B537" s="8" t="s">
        <v>953</v>
      </c>
      <c r="C537" s="99" t="s">
        <v>950</v>
      </c>
      <c r="D537" s="31" t="s">
        <v>176</v>
      </c>
      <c r="E537" s="45">
        <v>300</v>
      </c>
      <c r="F537" s="12">
        <v>280</v>
      </c>
      <c r="G537" s="45">
        <v>280</v>
      </c>
      <c r="H537" s="45">
        <v>300</v>
      </c>
      <c r="I537" s="63">
        <f t="shared" si="14"/>
        <v>290</v>
      </c>
    </row>
    <row r="538" spans="1:9" ht="47.25" x14ac:dyDescent="0.25">
      <c r="A538" s="31">
        <v>49</v>
      </c>
      <c r="B538" s="8" t="s">
        <v>954</v>
      </c>
      <c r="C538" s="99" t="s">
        <v>951</v>
      </c>
      <c r="D538" s="31" t="s">
        <v>176</v>
      </c>
      <c r="E538" s="45">
        <v>400</v>
      </c>
      <c r="F538" s="12">
        <v>380</v>
      </c>
      <c r="G538" s="45">
        <v>320</v>
      </c>
      <c r="H538" s="45">
        <v>400</v>
      </c>
      <c r="I538" s="63">
        <f t="shared" si="14"/>
        <v>375</v>
      </c>
    </row>
    <row r="539" spans="1:9" ht="31.5" x14ac:dyDescent="0.25">
      <c r="A539" s="31">
        <v>50</v>
      </c>
      <c r="B539" s="8" t="s">
        <v>955</v>
      </c>
      <c r="C539" s="99" t="s">
        <v>952</v>
      </c>
      <c r="D539" s="31" t="s">
        <v>176</v>
      </c>
      <c r="E539" s="45">
        <v>450</v>
      </c>
      <c r="F539" s="12">
        <v>420</v>
      </c>
      <c r="G539" s="45">
        <v>350</v>
      </c>
      <c r="H539" s="45">
        <v>440</v>
      </c>
      <c r="I539" s="63">
        <f t="shared" si="14"/>
        <v>415</v>
      </c>
    </row>
    <row r="540" spans="1:9" ht="50.25" customHeight="1" x14ac:dyDescent="0.25">
      <c r="A540" s="31">
        <v>51</v>
      </c>
      <c r="B540" s="8" t="s">
        <v>566</v>
      </c>
      <c r="C540" s="99" t="s">
        <v>956</v>
      </c>
      <c r="D540" s="31" t="s">
        <v>176</v>
      </c>
      <c r="E540" s="45">
        <v>60</v>
      </c>
      <c r="F540" s="12">
        <v>50</v>
      </c>
      <c r="G540" s="45">
        <v>50</v>
      </c>
      <c r="H540" s="45">
        <v>66</v>
      </c>
      <c r="I540" s="63">
        <f t="shared" si="14"/>
        <v>56.5</v>
      </c>
    </row>
    <row r="541" spans="1:9" x14ac:dyDescent="0.25">
      <c r="A541" s="31">
        <v>52</v>
      </c>
      <c r="B541" s="8" t="s">
        <v>567</v>
      </c>
      <c r="C541" s="108" t="s">
        <v>157</v>
      </c>
      <c r="D541" s="31" t="s">
        <v>214</v>
      </c>
      <c r="E541" s="45">
        <v>100</v>
      </c>
      <c r="F541" s="12">
        <v>120</v>
      </c>
      <c r="G541" s="45">
        <v>180</v>
      </c>
      <c r="H541" s="45">
        <v>124</v>
      </c>
      <c r="I541" s="63">
        <f t="shared" si="14"/>
        <v>131</v>
      </c>
    </row>
    <row r="542" spans="1:9" ht="31.5" x14ac:dyDescent="0.25">
      <c r="A542" s="31">
        <v>53</v>
      </c>
      <c r="B542" s="8" t="s">
        <v>568</v>
      </c>
      <c r="C542" s="108" t="s">
        <v>565</v>
      </c>
      <c r="D542" s="31" t="s">
        <v>176</v>
      </c>
      <c r="E542" s="45">
        <v>145</v>
      </c>
      <c r="F542" s="12">
        <v>150</v>
      </c>
      <c r="G542" s="45">
        <v>180</v>
      </c>
      <c r="H542" s="45">
        <v>160</v>
      </c>
      <c r="I542" s="63">
        <f t="shared" si="14"/>
        <v>158.75</v>
      </c>
    </row>
    <row r="543" spans="1:9" x14ac:dyDescent="0.25">
      <c r="A543" s="31">
        <v>54</v>
      </c>
      <c r="B543" s="8" t="s">
        <v>569</v>
      </c>
      <c r="C543" s="107" t="s">
        <v>304</v>
      </c>
      <c r="D543" s="31" t="s">
        <v>176</v>
      </c>
      <c r="E543" s="45">
        <v>145</v>
      </c>
      <c r="F543" s="12">
        <v>150</v>
      </c>
      <c r="G543" s="45">
        <v>160</v>
      </c>
      <c r="H543" s="45">
        <v>160</v>
      </c>
      <c r="I543" s="63">
        <f t="shared" si="14"/>
        <v>153.75</v>
      </c>
    </row>
    <row r="544" spans="1:9" x14ac:dyDescent="0.25">
      <c r="A544" s="31">
        <v>55</v>
      </c>
      <c r="B544" s="8" t="s">
        <v>577</v>
      </c>
      <c r="C544" s="107" t="s">
        <v>576</v>
      </c>
      <c r="D544" s="31" t="s">
        <v>214</v>
      </c>
      <c r="E544" s="45">
        <v>700</v>
      </c>
      <c r="F544" s="12">
        <v>600</v>
      </c>
      <c r="G544" s="45">
        <v>600</v>
      </c>
      <c r="H544" s="45">
        <v>700</v>
      </c>
      <c r="I544" s="63">
        <f t="shared" si="14"/>
        <v>650</v>
      </c>
    </row>
    <row r="545" spans="1:9" x14ac:dyDescent="0.25">
      <c r="A545" s="31">
        <v>56</v>
      </c>
      <c r="B545" s="8" t="s">
        <v>571</v>
      </c>
      <c r="C545" s="107" t="s">
        <v>570</v>
      </c>
      <c r="D545" s="31" t="s">
        <v>176</v>
      </c>
      <c r="E545" s="45">
        <v>220</v>
      </c>
      <c r="F545" s="12">
        <v>250</v>
      </c>
      <c r="G545" s="45">
        <v>240</v>
      </c>
      <c r="H545" s="45">
        <v>300</v>
      </c>
      <c r="I545" s="63">
        <f t="shared" si="14"/>
        <v>252.5</v>
      </c>
    </row>
    <row r="546" spans="1:9" x14ac:dyDescent="0.25">
      <c r="A546" s="31">
        <v>57</v>
      </c>
      <c r="B546" s="8" t="s">
        <v>572</v>
      </c>
      <c r="C546" s="107" t="s">
        <v>172</v>
      </c>
      <c r="D546" s="31" t="s">
        <v>176</v>
      </c>
      <c r="E546" s="45">
        <v>240</v>
      </c>
      <c r="F546" s="12">
        <v>220</v>
      </c>
      <c r="G546" s="45">
        <v>200</v>
      </c>
      <c r="H546" s="45">
        <v>300</v>
      </c>
      <c r="I546" s="63">
        <f t="shared" si="14"/>
        <v>240</v>
      </c>
    </row>
    <row r="547" spans="1:9" x14ac:dyDescent="0.25">
      <c r="A547" s="31">
        <v>58</v>
      </c>
      <c r="B547" s="8" t="s">
        <v>574</v>
      </c>
      <c r="C547" s="107" t="s">
        <v>573</v>
      </c>
      <c r="D547" s="31" t="s">
        <v>176</v>
      </c>
      <c r="E547" s="45">
        <v>410</v>
      </c>
      <c r="F547" s="12">
        <v>400</v>
      </c>
      <c r="G547" s="45">
        <v>380</v>
      </c>
      <c r="H547" s="45">
        <v>500</v>
      </c>
      <c r="I547" s="63">
        <f t="shared" si="14"/>
        <v>422.5</v>
      </c>
    </row>
    <row r="548" spans="1:9" x14ac:dyDescent="0.25">
      <c r="A548" s="31">
        <v>59</v>
      </c>
      <c r="B548" s="8" t="s">
        <v>575</v>
      </c>
      <c r="C548" s="107" t="s">
        <v>171</v>
      </c>
      <c r="D548" s="31" t="s">
        <v>176</v>
      </c>
      <c r="E548" s="45">
        <v>500</v>
      </c>
      <c r="F548" s="12">
        <v>480</v>
      </c>
      <c r="G548" s="45">
        <v>520</v>
      </c>
      <c r="H548" s="45">
        <v>500</v>
      </c>
      <c r="I548" s="63">
        <f t="shared" si="14"/>
        <v>500</v>
      </c>
    </row>
    <row r="549" spans="1:9" x14ac:dyDescent="0.25">
      <c r="A549" s="31">
        <v>60</v>
      </c>
      <c r="B549" s="8" t="s">
        <v>600</v>
      </c>
      <c r="C549" s="107" t="s">
        <v>280</v>
      </c>
      <c r="D549" s="31" t="s">
        <v>214</v>
      </c>
      <c r="E549" s="45">
        <v>990</v>
      </c>
      <c r="F549" s="12">
        <v>900</v>
      </c>
      <c r="G549" s="45">
        <v>800</v>
      </c>
      <c r="H549" s="45">
        <v>1000</v>
      </c>
      <c r="I549" s="63">
        <f t="shared" si="14"/>
        <v>922.5</v>
      </c>
    </row>
    <row r="550" spans="1:9" ht="31.5" x14ac:dyDescent="0.25">
      <c r="A550" s="31">
        <v>61</v>
      </c>
      <c r="B550" s="8" t="s">
        <v>601</v>
      </c>
      <c r="C550" s="107" t="s">
        <v>281</v>
      </c>
      <c r="D550" s="31" t="s">
        <v>214</v>
      </c>
      <c r="E550" s="45">
        <v>1700</v>
      </c>
      <c r="F550" s="12">
        <v>1500</v>
      </c>
      <c r="G550" s="45">
        <v>1500</v>
      </c>
      <c r="H550" s="45">
        <v>1400</v>
      </c>
      <c r="I550" s="63">
        <f t="shared" si="14"/>
        <v>1525</v>
      </c>
    </row>
    <row r="551" spans="1:9" x14ac:dyDescent="0.25">
      <c r="A551" s="31">
        <v>62</v>
      </c>
      <c r="B551" s="8" t="s">
        <v>282</v>
      </c>
      <c r="C551" s="107" t="s">
        <v>282</v>
      </c>
      <c r="D551" s="31" t="s">
        <v>215</v>
      </c>
      <c r="E551" s="45">
        <v>400</v>
      </c>
      <c r="F551" s="12">
        <v>350</v>
      </c>
      <c r="G551" s="45">
        <v>500</v>
      </c>
      <c r="H551" s="45">
        <v>300</v>
      </c>
      <c r="I551" s="63">
        <f t="shared" si="14"/>
        <v>387.5</v>
      </c>
    </row>
    <row r="552" spans="1:9" ht="31.5" x14ac:dyDescent="0.25">
      <c r="A552" s="31">
        <v>63</v>
      </c>
      <c r="B552" s="8" t="s">
        <v>867</v>
      </c>
      <c r="C552" s="107" t="s">
        <v>177</v>
      </c>
      <c r="D552" s="31" t="s">
        <v>214</v>
      </c>
      <c r="E552" s="45">
        <v>330</v>
      </c>
      <c r="F552" s="12">
        <v>300</v>
      </c>
      <c r="G552" s="45">
        <v>330</v>
      </c>
      <c r="H552" s="45">
        <v>280</v>
      </c>
      <c r="I552" s="63">
        <f t="shared" si="14"/>
        <v>310</v>
      </c>
    </row>
    <row r="553" spans="1:9" ht="31.5" x14ac:dyDescent="0.25">
      <c r="A553" s="31">
        <v>64</v>
      </c>
      <c r="B553" s="8" t="s">
        <v>958</v>
      </c>
      <c r="C553" s="99" t="s">
        <v>959</v>
      </c>
      <c r="D553" s="31" t="s">
        <v>214</v>
      </c>
      <c r="E553" s="45">
        <v>330</v>
      </c>
      <c r="F553" s="12">
        <v>300</v>
      </c>
      <c r="G553" s="45">
        <v>330</v>
      </c>
      <c r="H553" s="45">
        <v>280</v>
      </c>
      <c r="I553" s="63">
        <f t="shared" si="14"/>
        <v>310</v>
      </c>
    </row>
    <row r="554" spans="1:9" ht="47.25" x14ac:dyDescent="0.25">
      <c r="A554" s="31">
        <v>65</v>
      </c>
      <c r="B554" s="8" t="s">
        <v>962</v>
      </c>
      <c r="C554" s="99" t="s">
        <v>960</v>
      </c>
      <c r="D554" s="31" t="s">
        <v>214</v>
      </c>
      <c r="E554" s="45">
        <v>380</v>
      </c>
      <c r="F554" s="12">
        <v>350</v>
      </c>
      <c r="G554" s="45">
        <v>380</v>
      </c>
      <c r="H554" s="45">
        <v>400</v>
      </c>
      <c r="I554" s="63">
        <f t="shared" ref="I554:I608" si="15">(E554+F554+G554+H554)/4</f>
        <v>377.5</v>
      </c>
    </row>
    <row r="555" spans="1:9" ht="31.5" x14ac:dyDescent="0.25">
      <c r="A555" s="31">
        <v>66</v>
      </c>
      <c r="B555" s="8" t="s">
        <v>963</v>
      </c>
      <c r="C555" s="99" t="s">
        <v>961</v>
      </c>
      <c r="D555" s="31" t="s">
        <v>214</v>
      </c>
      <c r="E555" s="45">
        <v>400</v>
      </c>
      <c r="F555" s="12">
        <v>380</v>
      </c>
      <c r="G555" s="45">
        <v>400</v>
      </c>
      <c r="H555" s="45">
        <v>400</v>
      </c>
      <c r="I555" s="63">
        <f t="shared" si="15"/>
        <v>395</v>
      </c>
    </row>
    <row r="556" spans="1:9" ht="31.5" x14ac:dyDescent="0.25">
      <c r="A556" s="31">
        <v>67</v>
      </c>
      <c r="B556" s="8" t="s">
        <v>868</v>
      </c>
      <c r="C556" s="107" t="s">
        <v>306</v>
      </c>
      <c r="D556" s="31" t="s">
        <v>214</v>
      </c>
      <c r="E556" s="45">
        <v>90</v>
      </c>
      <c r="F556" s="12">
        <v>80</v>
      </c>
      <c r="G556" s="45">
        <v>100</v>
      </c>
      <c r="H556" s="45">
        <v>90</v>
      </c>
      <c r="I556" s="63">
        <f t="shared" si="15"/>
        <v>90</v>
      </c>
    </row>
    <row r="557" spans="1:9" ht="31.5" x14ac:dyDescent="0.25">
      <c r="A557" s="31">
        <v>68</v>
      </c>
      <c r="B557" s="8" t="s">
        <v>869</v>
      </c>
      <c r="C557" s="107" t="s">
        <v>308</v>
      </c>
      <c r="D557" s="31" t="s">
        <v>214</v>
      </c>
      <c r="E557" s="45">
        <v>480</v>
      </c>
      <c r="F557" s="12">
        <v>450</v>
      </c>
      <c r="G557" s="45">
        <v>500</v>
      </c>
      <c r="H557" s="45">
        <v>500</v>
      </c>
      <c r="I557" s="63">
        <f t="shared" si="15"/>
        <v>482.5</v>
      </c>
    </row>
    <row r="558" spans="1:9" ht="31.5" x14ac:dyDescent="0.25">
      <c r="A558" s="31">
        <v>69</v>
      </c>
      <c r="B558" s="8" t="s">
        <v>870</v>
      </c>
      <c r="C558" s="107" t="s">
        <v>307</v>
      </c>
      <c r="D558" s="31" t="s">
        <v>214</v>
      </c>
      <c r="E558" s="45">
        <v>300</v>
      </c>
      <c r="F558" s="12">
        <v>220</v>
      </c>
      <c r="G558" s="45">
        <v>250</v>
      </c>
      <c r="H558" s="45">
        <v>230</v>
      </c>
      <c r="I558" s="63">
        <f t="shared" si="15"/>
        <v>250</v>
      </c>
    </row>
    <row r="559" spans="1:9" ht="31.5" x14ac:dyDescent="0.25">
      <c r="A559" s="31">
        <v>70</v>
      </c>
      <c r="B559" s="8" t="s">
        <v>871</v>
      </c>
      <c r="C559" s="99" t="s">
        <v>964</v>
      </c>
      <c r="D559" s="31" t="s">
        <v>214</v>
      </c>
      <c r="E559" s="45">
        <v>300</v>
      </c>
      <c r="F559" s="12">
        <v>250</v>
      </c>
      <c r="G559" s="45">
        <v>300</v>
      </c>
      <c r="H559" s="45">
        <v>240</v>
      </c>
      <c r="I559" s="63">
        <f t="shared" si="15"/>
        <v>272.5</v>
      </c>
    </row>
    <row r="560" spans="1:9" ht="31.5" x14ac:dyDescent="0.25">
      <c r="A560" s="31">
        <v>71</v>
      </c>
      <c r="B560" s="8" t="s">
        <v>872</v>
      </c>
      <c r="C560" s="99" t="s">
        <v>967</v>
      </c>
      <c r="D560" s="31" t="s">
        <v>214</v>
      </c>
      <c r="E560" s="45">
        <v>300</v>
      </c>
      <c r="F560" s="12">
        <v>280</v>
      </c>
      <c r="G560" s="45">
        <v>300</v>
      </c>
      <c r="H560" s="45">
        <v>250</v>
      </c>
      <c r="I560" s="63">
        <f t="shared" si="15"/>
        <v>282.5</v>
      </c>
    </row>
    <row r="561" spans="1:9" ht="31.5" x14ac:dyDescent="0.25">
      <c r="A561" s="31">
        <v>72</v>
      </c>
      <c r="B561" s="8" t="s">
        <v>971</v>
      </c>
      <c r="C561" s="99" t="s">
        <v>968</v>
      </c>
      <c r="D561" s="31" t="s">
        <v>214</v>
      </c>
      <c r="E561" s="45">
        <v>400</v>
      </c>
      <c r="F561" s="12">
        <v>340</v>
      </c>
      <c r="G561" s="45">
        <v>400</v>
      </c>
      <c r="H561" s="45">
        <v>300</v>
      </c>
      <c r="I561" s="63">
        <f t="shared" si="15"/>
        <v>360</v>
      </c>
    </row>
    <row r="562" spans="1:9" ht="31.5" x14ac:dyDescent="0.25">
      <c r="A562" s="31">
        <v>73</v>
      </c>
      <c r="B562" s="8" t="s">
        <v>957</v>
      </c>
      <c r="C562" s="99" t="s">
        <v>969</v>
      </c>
      <c r="D562" s="31" t="s">
        <v>214</v>
      </c>
      <c r="E562" s="45">
        <v>400</v>
      </c>
      <c r="F562" s="12">
        <v>350</v>
      </c>
      <c r="G562" s="45">
        <v>400</v>
      </c>
      <c r="H562" s="45">
        <v>300</v>
      </c>
      <c r="I562" s="63">
        <f t="shared" si="15"/>
        <v>362.5</v>
      </c>
    </row>
    <row r="563" spans="1:9" ht="47.25" x14ac:dyDescent="0.25">
      <c r="A563" s="31">
        <v>74</v>
      </c>
      <c r="B563" s="8" t="s">
        <v>972</v>
      </c>
      <c r="C563" s="99" t="s">
        <v>970</v>
      </c>
      <c r="D563" s="31" t="s">
        <v>214</v>
      </c>
      <c r="E563" s="45">
        <v>300</v>
      </c>
      <c r="F563" s="12">
        <v>280</v>
      </c>
      <c r="G563" s="45">
        <v>300</v>
      </c>
      <c r="H563" s="45">
        <v>300</v>
      </c>
      <c r="I563" s="63">
        <f t="shared" si="15"/>
        <v>295</v>
      </c>
    </row>
    <row r="564" spans="1:9" ht="31.5" x14ac:dyDescent="0.25">
      <c r="A564" s="31">
        <v>75</v>
      </c>
      <c r="B564" s="8" t="s">
        <v>965</v>
      </c>
      <c r="C564" s="107" t="s">
        <v>178</v>
      </c>
      <c r="D564" s="31" t="s">
        <v>214</v>
      </c>
      <c r="E564" s="45">
        <v>300</v>
      </c>
      <c r="F564" s="12">
        <v>250</v>
      </c>
      <c r="G564" s="45">
        <v>300</v>
      </c>
      <c r="H564" s="45">
        <v>300</v>
      </c>
      <c r="I564" s="63">
        <f t="shared" si="15"/>
        <v>287.5</v>
      </c>
    </row>
    <row r="565" spans="1:9" ht="31.5" x14ac:dyDescent="0.25">
      <c r="A565" s="31">
        <v>76</v>
      </c>
      <c r="B565" s="8" t="s">
        <v>966</v>
      </c>
      <c r="C565" s="107" t="s">
        <v>316</v>
      </c>
      <c r="D565" s="31" t="s">
        <v>214</v>
      </c>
      <c r="E565" s="45">
        <v>300</v>
      </c>
      <c r="F565" s="12">
        <v>280</v>
      </c>
      <c r="G565" s="45">
        <v>300</v>
      </c>
      <c r="H565" s="45">
        <v>300</v>
      </c>
      <c r="I565" s="63">
        <f t="shared" si="15"/>
        <v>295</v>
      </c>
    </row>
    <row r="566" spans="1:9" ht="18" customHeight="1" x14ac:dyDescent="0.25">
      <c r="A566" s="31">
        <v>77</v>
      </c>
      <c r="B566" s="8" t="s">
        <v>1160</v>
      </c>
      <c r="C566" s="107" t="s">
        <v>595</v>
      </c>
      <c r="D566" s="31" t="s">
        <v>214</v>
      </c>
      <c r="E566" s="45">
        <v>550</v>
      </c>
      <c r="F566" s="12">
        <v>600</v>
      </c>
      <c r="G566" s="45">
        <v>660</v>
      </c>
      <c r="H566" s="45">
        <v>700</v>
      </c>
      <c r="I566" s="63">
        <f t="shared" si="15"/>
        <v>627.5</v>
      </c>
    </row>
    <row r="567" spans="1:9" ht="20.100000000000001" customHeight="1" x14ac:dyDescent="0.25">
      <c r="A567" s="31">
        <v>78</v>
      </c>
      <c r="B567" s="8" t="s">
        <v>596</v>
      </c>
      <c r="C567" s="107" t="s">
        <v>310</v>
      </c>
      <c r="D567" s="31" t="s">
        <v>214</v>
      </c>
      <c r="E567" s="45">
        <v>550</v>
      </c>
      <c r="F567" s="12">
        <v>550</v>
      </c>
      <c r="G567" s="45">
        <v>540</v>
      </c>
      <c r="H567" s="45">
        <v>600</v>
      </c>
      <c r="I567" s="63">
        <f t="shared" si="15"/>
        <v>560</v>
      </c>
    </row>
    <row r="568" spans="1:9" ht="21.95" customHeight="1" x14ac:dyDescent="0.25">
      <c r="A568" s="31">
        <v>79</v>
      </c>
      <c r="B568" s="8" t="s">
        <v>597</v>
      </c>
      <c r="C568" s="107" t="s">
        <v>154</v>
      </c>
      <c r="D568" s="31" t="s">
        <v>214</v>
      </c>
      <c r="E568" s="45">
        <v>500</v>
      </c>
      <c r="F568" s="12">
        <v>450</v>
      </c>
      <c r="G568" s="45">
        <v>500</v>
      </c>
      <c r="H568" s="45">
        <v>600</v>
      </c>
      <c r="I568" s="63">
        <f t="shared" si="15"/>
        <v>512.5</v>
      </c>
    </row>
    <row r="569" spans="1:9" ht="18.95" customHeight="1" x14ac:dyDescent="0.25">
      <c r="A569" s="31">
        <v>80</v>
      </c>
      <c r="B569" s="8" t="s">
        <v>598</v>
      </c>
      <c r="C569" s="107" t="s">
        <v>309</v>
      </c>
      <c r="D569" s="31" t="s">
        <v>214</v>
      </c>
      <c r="E569" s="45">
        <v>700</v>
      </c>
      <c r="F569" s="12">
        <v>650</v>
      </c>
      <c r="G569" s="45">
        <v>680</v>
      </c>
      <c r="H569" s="45">
        <v>700</v>
      </c>
      <c r="I569" s="63">
        <f t="shared" si="15"/>
        <v>682.5</v>
      </c>
    </row>
    <row r="570" spans="1:9" x14ac:dyDescent="0.25">
      <c r="A570" s="31">
        <v>81</v>
      </c>
      <c r="B570" s="8" t="s">
        <v>599</v>
      </c>
      <c r="C570" s="107" t="s">
        <v>173</v>
      </c>
      <c r="D570" s="31" t="s">
        <v>214</v>
      </c>
      <c r="E570" s="45">
        <v>600</v>
      </c>
      <c r="F570" s="12">
        <v>500</v>
      </c>
      <c r="G570" s="45">
        <v>550</v>
      </c>
      <c r="H570" s="45">
        <v>600</v>
      </c>
      <c r="I570" s="63">
        <f t="shared" si="15"/>
        <v>562.5</v>
      </c>
    </row>
    <row r="571" spans="1:9" ht="31.5" x14ac:dyDescent="0.25">
      <c r="A571" s="31">
        <v>82</v>
      </c>
      <c r="B571" s="8" t="s">
        <v>593</v>
      </c>
      <c r="C571" s="107" t="s">
        <v>174</v>
      </c>
      <c r="D571" s="31" t="s">
        <v>214</v>
      </c>
      <c r="E571" s="45">
        <v>700</v>
      </c>
      <c r="F571" s="12">
        <v>650</v>
      </c>
      <c r="G571" s="45">
        <v>660</v>
      </c>
      <c r="H571" s="45">
        <v>700</v>
      </c>
      <c r="I571" s="63">
        <f t="shared" si="15"/>
        <v>677.5</v>
      </c>
    </row>
    <row r="572" spans="1:9" ht="31.5" x14ac:dyDescent="0.25">
      <c r="A572" s="31">
        <v>83</v>
      </c>
      <c r="B572" s="8" t="s">
        <v>594</v>
      </c>
      <c r="C572" s="107" t="s">
        <v>175</v>
      </c>
      <c r="D572" s="31" t="s">
        <v>214</v>
      </c>
      <c r="E572" s="45">
        <v>490</v>
      </c>
      <c r="F572" s="12">
        <v>450</v>
      </c>
      <c r="G572" s="45">
        <v>500</v>
      </c>
      <c r="H572" s="45">
        <v>500</v>
      </c>
      <c r="I572" s="63">
        <f t="shared" si="15"/>
        <v>485</v>
      </c>
    </row>
    <row r="573" spans="1:9" ht="31.5" x14ac:dyDescent="0.25">
      <c r="A573" s="31">
        <v>84</v>
      </c>
      <c r="B573" s="8" t="s">
        <v>312</v>
      </c>
      <c r="C573" s="107" t="s">
        <v>648</v>
      </c>
      <c r="D573" s="31" t="s">
        <v>215</v>
      </c>
      <c r="E573" s="45">
        <v>220</v>
      </c>
      <c r="F573" s="12">
        <v>200</v>
      </c>
      <c r="G573" s="45">
        <v>230</v>
      </c>
      <c r="H573" s="45">
        <v>300</v>
      </c>
      <c r="I573" s="63">
        <f t="shared" si="15"/>
        <v>237.5</v>
      </c>
    </row>
    <row r="574" spans="1:9" x14ac:dyDescent="0.25">
      <c r="A574" s="31">
        <v>85</v>
      </c>
      <c r="B574" s="8" t="s">
        <v>592</v>
      </c>
      <c r="C574" s="107" t="s">
        <v>591</v>
      </c>
      <c r="D574" s="31" t="s">
        <v>215</v>
      </c>
      <c r="E574" s="45">
        <v>200</v>
      </c>
      <c r="F574" s="12">
        <v>180</v>
      </c>
      <c r="G574" s="45">
        <v>200</v>
      </c>
      <c r="H574" s="45">
        <v>200</v>
      </c>
      <c r="I574" s="63">
        <f t="shared" si="15"/>
        <v>195</v>
      </c>
    </row>
    <row r="575" spans="1:9" x14ac:dyDescent="0.25">
      <c r="A575" s="31">
        <v>86</v>
      </c>
      <c r="B575" s="8" t="s">
        <v>311</v>
      </c>
      <c r="C575" s="108" t="s">
        <v>552</v>
      </c>
      <c r="D575" s="31" t="s">
        <v>215</v>
      </c>
      <c r="E575" s="45">
        <v>200</v>
      </c>
      <c r="F575" s="12">
        <v>150</v>
      </c>
      <c r="G575" s="45">
        <v>200</v>
      </c>
      <c r="H575" s="45">
        <v>200</v>
      </c>
      <c r="I575" s="63">
        <f t="shared" si="15"/>
        <v>187.5</v>
      </c>
    </row>
    <row r="576" spans="1:9" x14ac:dyDescent="0.25">
      <c r="A576" s="31">
        <v>87</v>
      </c>
      <c r="B576" s="8" t="s">
        <v>287</v>
      </c>
      <c r="C576" s="108" t="s">
        <v>477</v>
      </c>
      <c r="D576" s="31" t="s">
        <v>289</v>
      </c>
      <c r="E576" s="45">
        <v>140</v>
      </c>
      <c r="F576" s="12">
        <v>120</v>
      </c>
      <c r="G576" s="45">
        <v>180</v>
      </c>
      <c r="H576" s="45">
        <v>160</v>
      </c>
      <c r="I576" s="63">
        <f t="shared" si="15"/>
        <v>150</v>
      </c>
    </row>
    <row r="577" spans="1:9" x14ac:dyDescent="0.25">
      <c r="A577" s="31">
        <v>88</v>
      </c>
      <c r="B577" s="8" t="s">
        <v>288</v>
      </c>
      <c r="C577" s="108" t="s">
        <v>478</v>
      </c>
      <c r="D577" s="31" t="s">
        <v>289</v>
      </c>
      <c r="E577" s="45">
        <v>180</v>
      </c>
      <c r="F577" s="12">
        <v>150</v>
      </c>
      <c r="G577" s="45">
        <v>180</v>
      </c>
      <c r="H577" s="45">
        <v>160</v>
      </c>
      <c r="I577" s="63">
        <f t="shared" si="15"/>
        <v>167.5</v>
      </c>
    </row>
    <row r="578" spans="1:9" x14ac:dyDescent="0.25">
      <c r="A578" s="31">
        <v>89</v>
      </c>
      <c r="B578" s="8" t="s">
        <v>313</v>
      </c>
      <c r="C578" s="107" t="s">
        <v>586</v>
      </c>
      <c r="D578" s="31" t="s">
        <v>215</v>
      </c>
      <c r="E578" s="45">
        <v>300</v>
      </c>
      <c r="F578" s="12">
        <v>280</v>
      </c>
      <c r="G578" s="45">
        <v>300</v>
      </c>
      <c r="H578" s="45">
        <v>300</v>
      </c>
      <c r="I578" s="63">
        <f t="shared" si="15"/>
        <v>295</v>
      </c>
    </row>
    <row r="579" spans="1:9" ht="31.5" x14ac:dyDescent="0.25">
      <c r="A579" s="31">
        <v>90</v>
      </c>
      <c r="B579" s="17" t="s">
        <v>579</v>
      </c>
      <c r="C579" s="104" t="s">
        <v>314</v>
      </c>
      <c r="D579" s="31" t="s">
        <v>214</v>
      </c>
      <c r="E579" s="45">
        <v>750</v>
      </c>
      <c r="F579" s="12">
        <v>750</v>
      </c>
      <c r="G579" s="45">
        <v>800</v>
      </c>
      <c r="H579" s="45">
        <v>800</v>
      </c>
      <c r="I579" s="63">
        <f t="shared" si="15"/>
        <v>775</v>
      </c>
    </row>
    <row r="580" spans="1:9" ht="47.25" x14ac:dyDescent="0.25">
      <c r="A580" s="31">
        <v>91</v>
      </c>
      <c r="B580" s="9" t="s">
        <v>580</v>
      </c>
      <c r="C580" s="99" t="s">
        <v>315</v>
      </c>
      <c r="D580" s="31" t="s">
        <v>214</v>
      </c>
      <c r="E580" s="45">
        <v>800</v>
      </c>
      <c r="F580" s="12">
        <v>800</v>
      </c>
      <c r="G580" s="45">
        <v>780</v>
      </c>
      <c r="H580" s="45">
        <v>900</v>
      </c>
      <c r="I580" s="63">
        <f t="shared" si="15"/>
        <v>820</v>
      </c>
    </row>
    <row r="581" spans="1:9" x14ac:dyDescent="0.25">
      <c r="A581" s="31">
        <v>92</v>
      </c>
      <c r="B581" s="8" t="s">
        <v>581</v>
      </c>
      <c r="C581" s="107" t="s">
        <v>279</v>
      </c>
      <c r="D581" s="31" t="s">
        <v>214</v>
      </c>
      <c r="E581" s="45">
        <v>600</v>
      </c>
      <c r="F581" s="12">
        <v>650</v>
      </c>
      <c r="G581" s="45">
        <v>640</v>
      </c>
      <c r="H581" s="45">
        <v>600</v>
      </c>
      <c r="I581" s="63">
        <f t="shared" si="15"/>
        <v>622.5</v>
      </c>
    </row>
    <row r="582" spans="1:9" x14ac:dyDescent="0.25">
      <c r="A582" s="31">
        <v>93</v>
      </c>
      <c r="B582" s="8" t="s">
        <v>582</v>
      </c>
      <c r="C582" s="107" t="s">
        <v>182</v>
      </c>
      <c r="D582" s="31" t="s">
        <v>214</v>
      </c>
      <c r="E582" s="45">
        <v>590</v>
      </c>
      <c r="F582" s="12">
        <v>600</v>
      </c>
      <c r="G582" s="45">
        <v>580</v>
      </c>
      <c r="H582" s="45">
        <v>550</v>
      </c>
      <c r="I582" s="63">
        <f t="shared" si="15"/>
        <v>580</v>
      </c>
    </row>
    <row r="583" spans="1:9" x14ac:dyDescent="0.25">
      <c r="A583" s="31">
        <v>94</v>
      </c>
      <c r="B583" s="8" t="s">
        <v>583</v>
      </c>
      <c r="C583" s="107" t="s">
        <v>183</v>
      </c>
      <c r="D583" s="31" t="s">
        <v>214</v>
      </c>
      <c r="E583" s="45">
        <v>680</v>
      </c>
      <c r="F583" s="12">
        <v>700</v>
      </c>
      <c r="G583" s="45">
        <v>650</v>
      </c>
      <c r="H583" s="45">
        <v>650</v>
      </c>
      <c r="I583" s="63">
        <f t="shared" si="15"/>
        <v>670</v>
      </c>
    </row>
    <row r="584" spans="1:9" x14ac:dyDescent="0.25">
      <c r="A584" s="31">
        <v>95</v>
      </c>
      <c r="B584" s="8" t="s">
        <v>585</v>
      </c>
      <c r="C584" s="107" t="s">
        <v>584</v>
      </c>
      <c r="D584" s="31" t="s">
        <v>214</v>
      </c>
      <c r="E584" s="45">
        <v>540</v>
      </c>
      <c r="F584" s="12">
        <v>500</v>
      </c>
      <c r="G584" s="45">
        <v>480</v>
      </c>
      <c r="H584" s="45">
        <v>580</v>
      </c>
      <c r="I584" s="63">
        <f t="shared" si="15"/>
        <v>525</v>
      </c>
    </row>
    <row r="585" spans="1:9" ht="31.5" x14ac:dyDescent="0.25">
      <c r="A585" s="31">
        <v>96</v>
      </c>
      <c r="B585" s="8" t="s">
        <v>170</v>
      </c>
      <c r="C585" s="108" t="s">
        <v>578</v>
      </c>
      <c r="D585" s="31" t="s">
        <v>176</v>
      </c>
      <c r="E585" s="45">
        <v>88</v>
      </c>
      <c r="F585" s="12">
        <v>90</v>
      </c>
      <c r="G585" s="45">
        <v>100</v>
      </c>
      <c r="H585" s="45">
        <v>100</v>
      </c>
      <c r="I585" s="63">
        <f t="shared" si="15"/>
        <v>94.5</v>
      </c>
    </row>
    <row r="586" spans="1:9" x14ac:dyDescent="0.25">
      <c r="A586" s="31">
        <v>97</v>
      </c>
      <c r="B586" s="8" t="s">
        <v>538</v>
      </c>
      <c r="C586" s="108" t="s">
        <v>536</v>
      </c>
      <c r="D586" s="31" t="s">
        <v>176</v>
      </c>
      <c r="E586" s="45">
        <v>280</v>
      </c>
      <c r="F586" s="12">
        <v>300</v>
      </c>
      <c r="G586" s="45">
        <v>300</v>
      </c>
      <c r="H586" s="45">
        <v>280</v>
      </c>
      <c r="I586" s="63">
        <f t="shared" si="15"/>
        <v>290</v>
      </c>
    </row>
    <row r="587" spans="1:9" x14ac:dyDescent="0.25">
      <c r="A587" s="31">
        <v>98</v>
      </c>
      <c r="B587" s="8" t="s">
        <v>539</v>
      </c>
      <c r="C587" s="108" t="s">
        <v>537</v>
      </c>
      <c r="D587" s="31" t="s">
        <v>176</v>
      </c>
      <c r="E587" s="45">
        <v>280</v>
      </c>
      <c r="F587" s="12">
        <v>280</v>
      </c>
      <c r="G587" s="45">
        <v>300</v>
      </c>
      <c r="H587" s="45">
        <v>260</v>
      </c>
      <c r="I587" s="63">
        <f t="shared" si="15"/>
        <v>280</v>
      </c>
    </row>
    <row r="588" spans="1:9" x14ac:dyDescent="0.25">
      <c r="A588" s="31">
        <v>99</v>
      </c>
      <c r="B588" s="8" t="s">
        <v>168</v>
      </c>
      <c r="C588" s="108" t="s">
        <v>553</v>
      </c>
      <c r="D588" s="31" t="s">
        <v>176</v>
      </c>
      <c r="E588" s="45">
        <v>500</v>
      </c>
      <c r="F588" s="12">
        <v>480</v>
      </c>
      <c r="G588" s="45">
        <v>450</v>
      </c>
      <c r="H588" s="45">
        <v>500</v>
      </c>
      <c r="I588" s="63">
        <f t="shared" si="15"/>
        <v>482.5</v>
      </c>
    </row>
    <row r="589" spans="1:9" x14ac:dyDescent="0.25">
      <c r="A589" s="31">
        <v>100</v>
      </c>
      <c r="B589" s="8" t="s">
        <v>169</v>
      </c>
      <c r="C589" s="108" t="s">
        <v>554</v>
      </c>
      <c r="D589" s="31" t="s">
        <v>176</v>
      </c>
      <c r="E589" s="45">
        <v>600</v>
      </c>
      <c r="F589" s="12">
        <v>580</v>
      </c>
      <c r="G589" s="45">
        <v>500</v>
      </c>
      <c r="H589" s="45">
        <v>600</v>
      </c>
      <c r="I589" s="63">
        <f t="shared" si="15"/>
        <v>570</v>
      </c>
    </row>
    <row r="590" spans="1:9" x14ac:dyDescent="0.25">
      <c r="A590" s="31">
        <v>101</v>
      </c>
      <c r="B590" s="17" t="s">
        <v>587</v>
      </c>
      <c r="C590" s="104" t="s">
        <v>587</v>
      </c>
      <c r="D590" s="31" t="s">
        <v>215</v>
      </c>
      <c r="E590" s="45">
        <v>140</v>
      </c>
      <c r="F590" s="12">
        <v>125</v>
      </c>
      <c r="G590" s="45">
        <v>120</v>
      </c>
      <c r="H590" s="45">
        <v>140</v>
      </c>
      <c r="I590" s="63">
        <f t="shared" si="15"/>
        <v>131.25</v>
      </c>
    </row>
    <row r="591" spans="1:9" ht="31.5" x14ac:dyDescent="0.25">
      <c r="A591" s="31">
        <v>102</v>
      </c>
      <c r="B591" s="17" t="s">
        <v>975</v>
      </c>
      <c r="C591" s="99" t="s">
        <v>973</v>
      </c>
      <c r="D591" s="31" t="s">
        <v>214</v>
      </c>
      <c r="E591" s="45">
        <v>500</v>
      </c>
      <c r="F591" s="12">
        <v>450</v>
      </c>
      <c r="G591" s="45">
        <v>480</v>
      </c>
      <c r="H591" s="45">
        <v>480</v>
      </c>
      <c r="I591" s="63">
        <f t="shared" si="15"/>
        <v>477.5</v>
      </c>
    </row>
    <row r="592" spans="1:9" ht="47.25" x14ac:dyDescent="0.25">
      <c r="A592" s="31">
        <v>103</v>
      </c>
      <c r="B592" s="17" t="s">
        <v>976</v>
      </c>
      <c r="C592" s="99" t="s">
        <v>974</v>
      </c>
      <c r="D592" s="31" t="s">
        <v>214</v>
      </c>
      <c r="E592" s="45">
        <v>500</v>
      </c>
      <c r="F592" s="12">
        <v>480</v>
      </c>
      <c r="G592" s="45">
        <v>500</v>
      </c>
      <c r="H592" s="45">
        <v>500</v>
      </c>
      <c r="I592" s="63">
        <f t="shared" si="15"/>
        <v>495</v>
      </c>
    </row>
    <row r="593" spans="1:9" ht="31.5" x14ac:dyDescent="0.25">
      <c r="A593" s="31">
        <v>104</v>
      </c>
      <c r="B593" s="17" t="s">
        <v>977</v>
      </c>
      <c r="C593" s="99" t="s">
        <v>1206</v>
      </c>
      <c r="D593" s="31" t="s">
        <v>214</v>
      </c>
      <c r="E593" s="45">
        <v>900</v>
      </c>
      <c r="F593" s="12">
        <v>750</v>
      </c>
      <c r="G593" s="45">
        <v>800</v>
      </c>
      <c r="H593" s="45">
        <v>800</v>
      </c>
      <c r="I593" s="63">
        <f t="shared" si="15"/>
        <v>812.5</v>
      </c>
    </row>
    <row r="594" spans="1:9" x14ac:dyDescent="0.25">
      <c r="A594" s="31">
        <v>105</v>
      </c>
      <c r="B594" s="35" t="s">
        <v>589</v>
      </c>
      <c r="C594" s="37" t="s">
        <v>588</v>
      </c>
      <c r="D594" s="31" t="s">
        <v>214</v>
      </c>
      <c r="E594" s="45">
        <v>350</v>
      </c>
      <c r="F594" s="12">
        <v>280</v>
      </c>
      <c r="G594" s="45">
        <v>300</v>
      </c>
      <c r="H594" s="45">
        <v>300</v>
      </c>
      <c r="I594" s="63">
        <f t="shared" si="15"/>
        <v>307.5</v>
      </c>
    </row>
    <row r="595" spans="1:9" ht="78.75" x14ac:dyDescent="0.25">
      <c r="A595" s="31">
        <v>106</v>
      </c>
      <c r="B595" s="8" t="s">
        <v>978</v>
      </c>
      <c r="C595" s="99" t="s">
        <v>1134</v>
      </c>
      <c r="D595" s="31" t="s">
        <v>214</v>
      </c>
      <c r="E595" s="45">
        <v>400</v>
      </c>
      <c r="F595" s="12">
        <v>300</v>
      </c>
      <c r="G595" s="45">
        <v>330</v>
      </c>
      <c r="H595" s="45">
        <v>330</v>
      </c>
      <c r="I595" s="63">
        <f t="shared" si="15"/>
        <v>340</v>
      </c>
    </row>
    <row r="596" spans="1:9" x14ac:dyDescent="0.25">
      <c r="A596" s="31">
        <v>107</v>
      </c>
      <c r="B596" s="8" t="s">
        <v>979</v>
      </c>
      <c r="C596" s="99" t="s">
        <v>1140</v>
      </c>
      <c r="D596" s="31" t="s">
        <v>214</v>
      </c>
      <c r="E596" s="45">
        <v>200</v>
      </c>
      <c r="F596" s="12">
        <v>250</v>
      </c>
      <c r="G596" s="45">
        <v>300</v>
      </c>
      <c r="H596" s="45">
        <v>300</v>
      </c>
      <c r="I596" s="63">
        <f t="shared" si="15"/>
        <v>262.5</v>
      </c>
    </row>
    <row r="597" spans="1:9" ht="31.5" x14ac:dyDescent="0.25">
      <c r="A597" s="31">
        <v>108</v>
      </c>
      <c r="B597" s="8" t="s">
        <v>980</v>
      </c>
      <c r="C597" s="99" t="s">
        <v>1135</v>
      </c>
      <c r="D597" s="31" t="s">
        <v>214</v>
      </c>
      <c r="E597" s="45">
        <v>240</v>
      </c>
      <c r="F597" s="12">
        <v>280</v>
      </c>
      <c r="G597" s="45">
        <v>300</v>
      </c>
      <c r="H597" s="45">
        <v>300</v>
      </c>
      <c r="I597" s="63">
        <f t="shared" si="15"/>
        <v>280</v>
      </c>
    </row>
    <row r="598" spans="1:9" ht="47.25" x14ac:dyDescent="0.25">
      <c r="A598" s="31">
        <v>109</v>
      </c>
      <c r="B598" s="8" t="s">
        <v>981</v>
      </c>
      <c r="C598" s="99" t="s">
        <v>1136</v>
      </c>
      <c r="D598" s="31" t="s">
        <v>214</v>
      </c>
      <c r="E598" s="45">
        <v>200</v>
      </c>
      <c r="F598" s="12">
        <v>240</v>
      </c>
      <c r="G598" s="45">
        <v>280</v>
      </c>
      <c r="H598" s="45">
        <v>300</v>
      </c>
      <c r="I598" s="63">
        <f t="shared" si="15"/>
        <v>255</v>
      </c>
    </row>
    <row r="599" spans="1:9" ht="81" customHeight="1" x14ac:dyDescent="0.25">
      <c r="A599" s="31">
        <v>110</v>
      </c>
      <c r="B599" s="8" t="s">
        <v>982</v>
      </c>
      <c r="C599" s="99" t="s">
        <v>1138</v>
      </c>
      <c r="D599" s="31" t="s">
        <v>214</v>
      </c>
      <c r="E599" s="45">
        <v>900</v>
      </c>
      <c r="F599" s="12">
        <v>750</v>
      </c>
      <c r="G599" s="45">
        <v>600</v>
      </c>
      <c r="H599" s="45">
        <v>800</v>
      </c>
      <c r="I599" s="63">
        <f t="shared" si="15"/>
        <v>762.5</v>
      </c>
    </row>
    <row r="600" spans="1:9" ht="84" customHeight="1" x14ac:dyDescent="0.25">
      <c r="A600" s="31">
        <v>111</v>
      </c>
      <c r="B600" s="8" t="s">
        <v>1133</v>
      </c>
      <c r="C600" s="117" t="s">
        <v>1137</v>
      </c>
      <c r="D600" s="31" t="s">
        <v>214</v>
      </c>
      <c r="E600" s="45">
        <v>650</v>
      </c>
      <c r="F600" s="12">
        <v>500</v>
      </c>
      <c r="G600" s="45">
        <v>550</v>
      </c>
      <c r="H600" s="45">
        <v>480</v>
      </c>
      <c r="I600" s="63">
        <f t="shared" si="15"/>
        <v>545</v>
      </c>
    </row>
    <row r="601" spans="1:9" x14ac:dyDescent="0.25">
      <c r="A601" s="31">
        <v>112</v>
      </c>
      <c r="B601" s="8" t="s">
        <v>1141</v>
      </c>
      <c r="C601" s="108" t="s">
        <v>1155</v>
      </c>
      <c r="D601" s="31" t="s">
        <v>214</v>
      </c>
      <c r="E601" s="45">
        <v>800</v>
      </c>
      <c r="F601" s="12">
        <v>650</v>
      </c>
      <c r="G601" s="45">
        <v>600</v>
      </c>
      <c r="H601" s="45">
        <v>640</v>
      </c>
      <c r="I601" s="63">
        <f t="shared" si="15"/>
        <v>672.5</v>
      </c>
    </row>
    <row r="602" spans="1:9" ht="108" customHeight="1" x14ac:dyDescent="0.25">
      <c r="A602" s="31">
        <v>113</v>
      </c>
      <c r="B602" s="8" t="s">
        <v>1142</v>
      </c>
      <c r="C602" s="108" t="s">
        <v>1139</v>
      </c>
      <c r="D602" s="31" t="s">
        <v>214</v>
      </c>
      <c r="E602" s="45">
        <v>420</v>
      </c>
      <c r="F602" s="12">
        <v>450</v>
      </c>
      <c r="G602" s="45">
        <v>440</v>
      </c>
      <c r="H602" s="45">
        <v>440</v>
      </c>
      <c r="I602" s="63">
        <f t="shared" si="15"/>
        <v>437.5</v>
      </c>
    </row>
    <row r="603" spans="1:9" x14ac:dyDescent="0.25">
      <c r="A603" s="31">
        <v>114</v>
      </c>
      <c r="B603" s="35" t="s">
        <v>181</v>
      </c>
      <c r="C603" s="37" t="s">
        <v>590</v>
      </c>
      <c r="D603" s="31" t="s">
        <v>214</v>
      </c>
      <c r="E603" s="45">
        <v>600</v>
      </c>
      <c r="F603" s="12">
        <v>500</v>
      </c>
      <c r="G603" s="45">
        <v>440</v>
      </c>
      <c r="H603" s="45">
        <v>440</v>
      </c>
      <c r="I603" s="63">
        <f t="shared" si="15"/>
        <v>495</v>
      </c>
    </row>
    <row r="604" spans="1:9" ht="47.25" customHeight="1" x14ac:dyDescent="0.25">
      <c r="A604" s="31">
        <v>115</v>
      </c>
      <c r="B604" s="24" t="s">
        <v>984</v>
      </c>
      <c r="C604" s="99" t="s">
        <v>1158</v>
      </c>
      <c r="D604" s="31" t="s">
        <v>215</v>
      </c>
      <c r="E604" s="45">
        <v>1000</v>
      </c>
      <c r="F604" s="12">
        <v>900</v>
      </c>
      <c r="G604" s="45">
        <v>800</v>
      </c>
      <c r="H604" s="45">
        <v>880</v>
      </c>
      <c r="I604" s="63">
        <f t="shared" si="15"/>
        <v>895</v>
      </c>
    </row>
    <row r="605" spans="1:9" ht="47.25" customHeight="1" x14ac:dyDescent="0.25">
      <c r="A605" s="31">
        <v>116</v>
      </c>
      <c r="B605" s="24" t="s">
        <v>985</v>
      </c>
      <c r="C605" s="99" t="s">
        <v>1157</v>
      </c>
      <c r="D605" s="31" t="s">
        <v>215</v>
      </c>
      <c r="E605" s="45">
        <v>1000</v>
      </c>
      <c r="F605" s="12">
        <v>900</v>
      </c>
      <c r="G605" s="45">
        <v>800</v>
      </c>
      <c r="H605" s="45">
        <v>880</v>
      </c>
      <c r="I605" s="63">
        <f t="shared" si="15"/>
        <v>895</v>
      </c>
    </row>
    <row r="606" spans="1:9" ht="31.5" x14ac:dyDescent="0.25">
      <c r="A606" s="31">
        <v>117</v>
      </c>
      <c r="B606" s="24" t="s">
        <v>986</v>
      </c>
      <c r="C606" s="99" t="s">
        <v>983</v>
      </c>
      <c r="D606" s="31" t="s">
        <v>215</v>
      </c>
      <c r="E606" s="45">
        <v>1440</v>
      </c>
      <c r="F606" s="12">
        <v>1200</v>
      </c>
      <c r="G606" s="45">
        <v>1300</v>
      </c>
      <c r="H606" s="45">
        <v>1140</v>
      </c>
      <c r="I606" s="63">
        <f t="shared" si="15"/>
        <v>1270</v>
      </c>
    </row>
    <row r="607" spans="1:9" ht="31.5" x14ac:dyDescent="0.25">
      <c r="A607" s="31">
        <v>118</v>
      </c>
      <c r="B607" s="24" t="s">
        <v>987</v>
      </c>
      <c r="C607" s="99" t="s">
        <v>1156</v>
      </c>
      <c r="D607" s="31" t="s">
        <v>215</v>
      </c>
      <c r="E607" s="45">
        <v>700</v>
      </c>
      <c r="F607" s="12">
        <v>750</v>
      </c>
      <c r="G607" s="45">
        <v>800</v>
      </c>
      <c r="H607" s="45">
        <v>700</v>
      </c>
      <c r="I607" s="63">
        <f t="shared" si="15"/>
        <v>737.5</v>
      </c>
    </row>
    <row r="608" spans="1:9" ht="63" x14ac:dyDescent="0.25">
      <c r="A608" s="31">
        <v>119</v>
      </c>
      <c r="B608" s="35" t="s">
        <v>180</v>
      </c>
      <c r="C608" s="108" t="s">
        <v>366</v>
      </c>
      <c r="D608" s="31" t="s">
        <v>176</v>
      </c>
      <c r="E608" s="45">
        <v>110</v>
      </c>
      <c r="F608" s="12">
        <v>120</v>
      </c>
      <c r="G608" s="45">
        <v>150</v>
      </c>
      <c r="H608" s="45">
        <v>130</v>
      </c>
      <c r="I608" s="63">
        <f t="shared" si="15"/>
        <v>127.5</v>
      </c>
    </row>
    <row r="609" spans="1:9" ht="21" customHeight="1" x14ac:dyDescent="0.25">
      <c r="A609" s="120" t="s">
        <v>1196</v>
      </c>
      <c r="B609" s="120"/>
      <c r="C609" s="120"/>
      <c r="D609" s="120"/>
      <c r="E609" s="91"/>
      <c r="F609" s="91"/>
      <c r="G609" s="91"/>
      <c r="H609" s="91"/>
      <c r="I609" s="92">
        <f>SUM(I490:I608)</f>
        <v>49370.5</v>
      </c>
    </row>
    <row r="610" spans="1:9" ht="15" customHeight="1" x14ac:dyDescent="0.25">
      <c r="A610" s="138" t="s">
        <v>1192</v>
      </c>
      <c r="B610" s="138"/>
      <c r="C610" s="138"/>
      <c r="D610" s="138"/>
      <c r="E610" s="138"/>
      <c r="F610" s="138"/>
      <c r="G610" s="138"/>
      <c r="H610" s="138"/>
      <c r="I610" s="138"/>
    </row>
    <row r="611" spans="1:9" ht="47.25" x14ac:dyDescent="0.25">
      <c r="A611" s="1" t="s">
        <v>1008</v>
      </c>
      <c r="B611" s="82" t="s">
        <v>0</v>
      </c>
      <c r="C611" s="82" t="s">
        <v>1</v>
      </c>
      <c r="D611" s="1" t="s">
        <v>2</v>
      </c>
      <c r="E611" s="81" t="s">
        <v>340</v>
      </c>
      <c r="F611" s="81" t="s">
        <v>340</v>
      </c>
      <c r="G611" s="81" t="s">
        <v>340</v>
      </c>
      <c r="H611" s="81" t="s">
        <v>340</v>
      </c>
      <c r="I611" s="79" t="s">
        <v>1232</v>
      </c>
    </row>
    <row r="612" spans="1:9" ht="108" customHeight="1" x14ac:dyDescent="0.25">
      <c r="A612" s="31">
        <v>1</v>
      </c>
      <c r="B612" s="35" t="s">
        <v>184</v>
      </c>
      <c r="C612" s="108" t="s">
        <v>671</v>
      </c>
      <c r="D612" s="31" t="s">
        <v>190</v>
      </c>
      <c r="E612" s="45">
        <v>1700</v>
      </c>
      <c r="F612" s="12">
        <v>2500</v>
      </c>
      <c r="G612" s="45">
        <v>2700</v>
      </c>
      <c r="H612" s="45">
        <v>3000</v>
      </c>
      <c r="I612" s="63">
        <f t="shared" ref="I612:I629" si="16">(E612+F612+G612+H612)/4</f>
        <v>2475</v>
      </c>
    </row>
    <row r="613" spans="1:9" ht="63" x14ac:dyDescent="0.25">
      <c r="A613" s="31">
        <v>2</v>
      </c>
      <c r="B613" s="35" t="s">
        <v>185</v>
      </c>
      <c r="C613" s="108" t="s">
        <v>669</v>
      </c>
      <c r="D613" s="31" t="s">
        <v>190</v>
      </c>
      <c r="E613" s="45">
        <v>2000</v>
      </c>
      <c r="F613" s="12">
        <v>1800</v>
      </c>
      <c r="G613" s="45">
        <v>1800</v>
      </c>
      <c r="H613" s="45">
        <v>2000</v>
      </c>
      <c r="I613" s="63">
        <f t="shared" si="16"/>
        <v>1900</v>
      </c>
    </row>
    <row r="614" spans="1:9" ht="63" x14ac:dyDescent="0.25">
      <c r="A614" s="31">
        <v>3</v>
      </c>
      <c r="B614" s="35" t="s">
        <v>186</v>
      </c>
      <c r="C614" s="108" t="s">
        <v>670</v>
      </c>
      <c r="D614" s="31" t="s">
        <v>190</v>
      </c>
      <c r="E614" s="45">
        <v>3300</v>
      </c>
      <c r="F614" s="12">
        <v>2800</v>
      </c>
      <c r="G614" s="45">
        <v>2900</v>
      </c>
      <c r="H614" s="45">
        <v>3000</v>
      </c>
      <c r="I614" s="63">
        <f t="shared" si="16"/>
        <v>3000</v>
      </c>
    </row>
    <row r="615" spans="1:9" ht="47.25" x14ac:dyDescent="0.25">
      <c r="A615" s="31">
        <v>4</v>
      </c>
      <c r="B615" s="35" t="s">
        <v>187</v>
      </c>
      <c r="C615" s="108" t="s">
        <v>668</v>
      </c>
      <c r="D615" s="31" t="s">
        <v>190</v>
      </c>
      <c r="E615" s="45">
        <v>900</v>
      </c>
      <c r="F615" s="12">
        <v>700</v>
      </c>
      <c r="G615" s="45">
        <v>800</v>
      </c>
      <c r="H615" s="45">
        <v>800</v>
      </c>
      <c r="I615" s="63">
        <f t="shared" si="16"/>
        <v>800</v>
      </c>
    </row>
    <row r="616" spans="1:9" ht="65.25" customHeight="1" x14ac:dyDescent="0.25">
      <c r="A616" s="31">
        <v>5</v>
      </c>
      <c r="B616" s="35" t="s">
        <v>188</v>
      </c>
      <c r="C616" s="108" t="s">
        <v>672</v>
      </c>
      <c r="D616" s="31" t="s">
        <v>190</v>
      </c>
      <c r="E616" s="45">
        <v>1200</v>
      </c>
      <c r="F616" s="12">
        <v>900</v>
      </c>
      <c r="G616" s="45">
        <v>1000</v>
      </c>
      <c r="H616" s="45">
        <v>1000</v>
      </c>
      <c r="I616" s="63">
        <f t="shared" si="16"/>
        <v>1025</v>
      </c>
    </row>
    <row r="617" spans="1:9" ht="63" x14ac:dyDescent="0.25">
      <c r="A617" s="31">
        <v>6</v>
      </c>
      <c r="B617" s="35" t="s">
        <v>189</v>
      </c>
      <c r="C617" s="108" t="s">
        <v>667</v>
      </c>
      <c r="D617" s="31" t="s">
        <v>190</v>
      </c>
      <c r="E617" s="45">
        <v>1600</v>
      </c>
      <c r="F617" s="12">
        <v>1200</v>
      </c>
      <c r="G617" s="45">
        <v>1100</v>
      </c>
      <c r="H617" s="45">
        <v>1400</v>
      </c>
      <c r="I617" s="63">
        <f t="shared" si="16"/>
        <v>1325</v>
      </c>
    </row>
    <row r="618" spans="1:9" x14ac:dyDescent="0.25">
      <c r="A618" s="31">
        <v>7</v>
      </c>
      <c r="B618" s="35" t="s">
        <v>191</v>
      </c>
      <c r="C618" s="37" t="s">
        <v>191</v>
      </c>
      <c r="D618" s="31" t="s">
        <v>34</v>
      </c>
      <c r="E618" s="45">
        <v>250</v>
      </c>
      <c r="F618" s="12">
        <v>250</v>
      </c>
      <c r="G618" s="45">
        <v>300</v>
      </c>
      <c r="H618" s="45">
        <v>300</v>
      </c>
      <c r="I618" s="63">
        <f t="shared" si="16"/>
        <v>275</v>
      </c>
    </row>
    <row r="619" spans="1:9" x14ac:dyDescent="0.25">
      <c r="A619" s="31">
        <v>8</v>
      </c>
      <c r="B619" s="35" t="s">
        <v>192</v>
      </c>
      <c r="C619" s="37" t="s">
        <v>192</v>
      </c>
      <c r="D619" s="31" t="s">
        <v>193</v>
      </c>
      <c r="E619" s="45">
        <v>25</v>
      </c>
      <c r="F619" s="12">
        <v>15</v>
      </c>
      <c r="G619" s="45">
        <v>18</v>
      </c>
      <c r="H619" s="45">
        <v>30</v>
      </c>
      <c r="I619" s="63">
        <f t="shared" si="16"/>
        <v>22</v>
      </c>
    </row>
    <row r="620" spans="1:9" x14ac:dyDescent="0.25">
      <c r="A620" s="31">
        <v>9</v>
      </c>
      <c r="B620" s="35" t="s">
        <v>194</v>
      </c>
      <c r="C620" s="37" t="s">
        <v>194</v>
      </c>
      <c r="D620" s="31" t="s">
        <v>34</v>
      </c>
      <c r="E620" s="45">
        <v>200</v>
      </c>
      <c r="F620" s="12">
        <v>180</v>
      </c>
      <c r="G620" s="45">
        <v>200</v>
      </c>
      <c r="H620" s="45">
        <v>200</v>
      </c>
      <c r="I620" s="63">
        <f t="shared" si="16"/>
        <v>195</v>
      </c>
    </row>
    <row r="621" spans="1:9" x14ac:dyDescent="0.25">
      <c r="A621" s="31">
        <v>10</v>
      </c>
      <c r="B621" s="35" t="s">
        <v>195</v>
      </c>
      <c r="C621" s="37" t="s">
        <v>195</v>
      </c>
      <c r="D621" s="31" t="s">
        <v>193</v>
      </c>
      <c r="E621" s="45">
        <v>25</v>
      </c>
      <c r="F621" s="12">
        <v>10</v>
      </c>
      <c r="G621" s="45">
        <v>15</v>
      </c>
      <c r="H621" s="45">
        <v>20</v>
      </c>
      <c r="I621" s="63">
        <f t="shared" si="16"/>
        <v>17.5</v>
      </c>
    </row>
    <row r="622" spans="1:9" x14ac:dyDescent="0.25">
      <c r="A622" s="31">
        <v>11</v>
      </c>
      <c r="B622" s="35" t="s">
        <v>196</v>
      </c>
      <c r="C622" s="37" t="s">
        <v>196</v>
      </c>
      <c r="D622" s="31" t="s">
        <v>34</v>
      </c>
      <c r="E622" s="45">
        <v>300</v>
      </c>
      <c r="F622" s="12">
        <v>280</v>
      </c>
      <c r="G622" s="45">
        <v>300</v>
      </c>
      <c r="H622" s="45">
        <v>300</v>
      </c>
      <c r="I622" s="63">
        <f t="shared" si="16"/>
        <v>295</v>
      </c>
    </row>
    <row r="623" spans="1:9" x14ac:dyDescent="0.25">
      <c r="A623" s="31">
        <v>12</v>
      </c>
      <c r="B623" s="35" t="s">
        <v>197</v>
      </c>
      <c r="C623" s="37" t="s">
        <v>197</v>
      </c>
      <c r="D623" s="31" t="s">
        <v>193</v>
      </c>
      <c r="E623" s="45">
        <v>35</v>
      </c>
      <c r="F623" s="12">
        <v>20</v>
      </c>
      <c r="G623" s="45">
        <v>25</v>
      </c>
      <c r="H623" s="45">
        <v>30</v>
      </c>
      <c r="I623" s="63">
        <f t="shared" si="16"/>
        <v>27.5</v>
      </c>
    </row>
    <row r="624" spans="1:9" x14ac:dyDescent="0.25">
      <c r="A624" s="31">
        <v>13</v>
      </c>
      <c r="B624" s="35" t="s">
        <v>198</v>
      </c>
      <c r="C624" s="37" t="s">
        <v>198</v>
      </c>
      <c r="D624" s="31" t="s">
        <v>34</v>
      </c>
      <c r="E624" s="45">
        <v>120</v>
      </c>
      <c r="F624" s="12">
        <v>70</v>
      </c>
      <c r="G624" s="45">
        <v>77</v>
      </c>
      <c r="H624" s="45">
        <v>90</v>
      </c>
      <c r="I624" s="63">
        <f t="shared" si="16"/>
        <v>89.25</v>
      </c>
    </row>
    <row r="625" spans="1:9" x14ac:dyDescent="0.25">
      <c r="A625" s="31">
        <v>14</v>
      </c>
      <c r="B625" s="35" t="s">
        <v>199</v>
      </c>
      <c r="C625" s="37" t="s">
        <v>199</v>
      </c>
      <c r="D625" s="31" t="s">
        <v>193</v>
      </c>
      <c r="E625" s="45">
        <v>25</v>
      </c>
      <c r="F625" s="12">
        <v>20</v>
      </c>
      <c r="G625" s="45">
        <v>24</v>
      </c>
      <c r="H625" s="45">
        <v>30</v>
      </c>
      <c r="I625" s="63">
        <f t="shared" si="16"/>
        <v>24.75</v>
      </c>
    </row>
    <row r="626" spans="1:9" x14ac:dyDescent="0.25">
      <c r="A626" s="31">
        <v>15</v>
      </c>
      <c r="B626" s="35" t="s">
        <v>200</v>
      </c>
      <c r="C626" s="37" t="s">
        <v>200</v>
      </c>
      <c r="D626" s="31" t="s">
        <v>34</v>
      </c>
      <c r="E626" s="45">
        <v>130</v>
      </c>
      <c r="F626" s="12">
        <v>90</v>
      </c>
      <c r="G626" s="45">
        <v>87</v>
      </c>
      <c r="H626" s="45">
        <v>100</v>
      </c>
      <c r="I626" s="63">
        <f t="shared" si="16"/>
        <v>101.75</v>
      </c>
    </row>
    <row r="627" spans="1:9" x14ac:dyDescent="0.25">
      <c r="A627" s="31">
        <v>16</v>
      </c>
      <c r="B627" s="35" t="s">
        <v>201</v>
      </c>
      <c r="C627" s="37" t="s">
        <v>201</v>
      </c>
      <c r="D627" s="31" t="s">
        <v>193</v>
      </c>
      <c r="E627" s="45">
        <v>35</v>
      </c>
      <c r="F627" s="12">
        <v>20</v>
      </c>
      <c r="G627" s="45">
        <v>18</v>
      </c>
      <c r="H627" s="45">
        <v>30</v>
      </c>
      <c r="I627" s="63">
        <f t="shared" si="16"/>
        <v>25.75</v>
      </c>
    </row>
    <row r="628" spans="1:9" x14ac:dyDescent="0.25">
      <c r="A628" s="31">
        <v>17</v>
      </c>
      <c r="B628" s="35" t="s">
        <v>202</v>
      </c>
      <c r="C628" s="37" t="s">
        <v>202</v>
      </c>
      <c r="D628" s="31" t="s">
        <v>34</v>
      </c>
      <c r="E628" s="45">
        <v>150</v>
      </c>
      <c r="F628" s="12">
        <v>120</v>
      </c>
      <c r="G628" s="45">
        <v>120</v>
      </c>
      <c r="H628" s="45">
        <v>150</v>
      </c>
      <c r="I628" s="63">
        <f t="shared" si="16"/>
        <v>135</v>
      </c>
    </row>
    <row r="629" spans="1:9" x14ac:dyDescent="0.25">
      <c r="A629" s="31">
        <v>18</v>
      </c>
      <c r="B629" s="35" t="s">
        <v>203</v>
      </c>
      <c r="C629" s="37" t="s">
        <v>203</v>
      </c>
      <c r="D629" s="31" t="s">
        <v>193</v>
      </c>
      <c r="E629" s="45">
        <v>35</v>
      </c>
      <c r="F629" s="12">
        <v>20</v>
      </c>
      <c r="G629" s="45">
        <v>18</v>
      </c>
      <c r="H629" s="45">
        <v>30</v>
      </c>
      <c r="I629" s="63">
        <f t="shared" si="16"/>
        <v>25.75</v>
      </c>
    </row>
    <row r="630" spans="1:9" x14ac:dyDescent="0.25">
      <c r="A630" s="139" t="s">
        <v>1196</v>
      </c>
      <c r="B630" s="140"/>
      <c r="C630" s="140"/>
      <c r="D630" s="141"/>
      <c r="E630" s="47">
        <f>SUM(E612:E629)</f>
        <v>12030</v>
      </c>
      <c r="F630" s="47">
        <f t="shared" ref="F630:H630" si="17">SUM(F612:F629)</f>
        <v>10995</v>
      </c>
      <c r="G630" s="47">
        <f t="shared" si="17"/>
        <v>11502</v>
      </c>
      <c r="H630" s="47">
        <f t="shared" si="17"/>
        <v>12510</v>
      </c>
      <c r="I630" s="48">
        <f>SUM(I612:I629)</f>
        <v>11759.25</v>
      </c>
    </row>
    <row r="631" spans="1:9" ht="15" customHeight="1" x14ac:dyDescent="0.25">
      <c r="A631" s="138" t="s">
        <v>1193</v>
      </c>
      <c r="B631" s="138"/>
      <c r="C631" s="138"/>
      <c r="D631" s="138"/>
      <c r="E631" s="138"/>
      <c r="F631" s="138"/>
      <c r="G631" s="138"/>
      <c r="H631" s="138"/>
      <c r="I631" s="138"/>
    </row>
    <row r="632" spans="1:9" ht="37.5" customHeight="1" x14ac:dyDescent="0.25">
      <c r="A632" s="1" t="s">
        <v>1008</v>
      </c>
      <c r="B632" s="82" t="s">
        <v>0</v>
      </c>
      <c r="C632" s="82" t="s">
        <v>1</v>
      </c>
      <c r="D632" s="1" t="s">
        <v>2</v>
      </c>
      <c r="E632" s="48" t="s">
        <v>340</v>
      </c>
      <c r="F632" s="48" t="s">
        <v>340</v>
      </c>
      <c r="G632" s="48" t="s">
        <v>340</v>
      </c>
      <c r="H632" s="48" t="s">
        <v>340</v>
      </c>
      <c r="I632" s="79" t="s">
        <v>1233</v>
      </c>
    </row>
    <row r="633" spans="1:9" ht="31.5" x14ac:dyDescent="0.25">
      <c r="A633" s="31">
        <v>1</v>
      </c>
      <c r="B633" s="35" t="s">
        <v>353</v>
      </c>
      <c r="C633" s="37" t="s">
        <v>204</v>
      </c>
      <c r="D633" s="31" t="s">
        <v>205</v>
      </c>
      <c r="E633" s="45">
        <v>700</v>
      </c>
      <c r="F633" s="12">
        <v>800</v>
      </c>
      <c r="G633" s="45">
        <v>900</v>
      </c>
      <c r="H633" s="45">
        <v>90</v>
      </c>
      <c r="I633" s="63">
        <f t="shared" ref="I633:I653" si="18">(E633+F633+G633+H633)/4</f>
        <v>622.5</v>
      </c>
    </row>
    <row r="634" spans="1:9" x14ac:dyDescent="0.25">
      <c r="A634" s="31">
        <v>2</v>
      </c>
      <c r="B634" s="8" t="s">
        <v>260</v>
      </c>
      <c r="C634" s="107" t="s">
        <v>1003</v>
      </c>
      <c r="D634" s="31" t="s">
        <v>261</v>
      </c>
      <c r="E634" s="45">
        <v>600</v>
      </c>
      <c r="F634" s="12">
        <v>650</v>
      </c>
      <c r="G634" s="45">
        <v>700</v>
      </c>
      <c r="H634" s="45">
        <v>700</v>
      </c>
      <c r="I634" s="63">
        <f t="shared" si="18"/>
        <v>662.5</v>
      </c>
    </row>
    <row r="635" spans="1:9" ht="157.5" x14ac:dyDescent="0.25">
      <c r="A635" s="31">
        <v>3</v>
      </c>
      <c r="B635" s="8" t="s">
        <v>208</v>
      </c>
      <c r="C635" s="99" t="s">
        <v>744</v>
      </c>
      <c r="D635" s="31" t="s">
        <v>222</v>
      </c>
      <c r="E635" s="45">
        <v>53</v>
      </c>
      <c r="F635" s="12">
        <v>55</v>
      </c>
      <c r="G635" s="45">
        <v>70</v>
      </c>
      <c r="H635" s="45">
        <v>70</v>
      </c>
      <c r="I635" s="63">
        <f t="shared" si="18"/>
        <v>62</v>
      </c>
    </row>
    <row r="636" spans="1:9" ht="157.5" x14ac:dyDescent="0.25">
      <c r="A636" s="31">
        <v>4</v>
      </c>
      <c r="B636" s="8" t="s">
        <v>743</v>
      </c>
      <c r="C636" s="114" t="s">
        <v>421</v>
      </c>
      <c r="D636" s="31" t="s">
        <v>34</v>
      </c>
      <c r="E636" s="45">
        <v>860</v>
      </c>
      <c r="F636" s="12">
        <v>900</v>
      </c>
      <c r="G636" s="45">
        <v>1000</v>
      </c>
      <c r="H636" s="45">
        <v>1000</v>
      </c>
      <c r="I636" s="63">
        <f t="shared" si="18"/>
        <v>940</v>
      </c>
    </row>
    <row r="637" spans="1:9" ht="63" x14ac:dyDescent="0.25">
      <c r="A637" s="31">
        <v>5</v>
      </c>
      <c r="B637" s="8" t="s">
        <v>996</v>
      </c>
      <c r="C637" s="99" t="s">
        <v>995</v>
      </c>
      <c r="D637" s="37" t="s">
        <v>997</v>
      </c>
      <c r="E637" s="45">
        <v>55</v>
      </c>
      <c r="F637" s="12">
        <v>60</v>
      </c>
      <c r="G637" s="45">
        <v>65</v>
      </c>
      <c r="H637" s="45">
        <v>80</v>
      </c>
      <c r="I637" s="63">
        <f t="shared" si="18"/>
        <v>65</v>
      </c>
    </row>
    <row r="638" spans="1:9" ht="63" x14ac:dyDescent="0.25">
      <c r="A638" s="31">
        <v>6</v>
      </c>
      <c r="B638" s="8" t="s">
        <v>343</v>
      </c>
      <c r="C638" s="108" t="s">
        <v>429</v>
      </c>
      <c r="D638" s="31" t="s">
        <v>257</v>
      </c>
      <c r="E638" s="45">
        <v>60</v>
      </c>
      <c r="F638" s="12">
        <v>40</v>
      </c>
      <c r="G638" s="45">
        <v>30</v>
      </c>
      <c r="H638" s="45">
        <v>50</v>
      </c>
      <c r="I638" s="63">
        <f t="shared" si="18"/>
        <v>45</v>
      </c>
    </row>
    <row r="639" spans="1:9" ht="63" x14ac:dyDescent="0.25">
      <c r="A639" s="31">
        <v>7</v>
      </c>
      <c r="B639" s="8" t="s">
        <v>256</v>
      </c>
      <c r="C639" s="108" t="s">
        <v>428</v>
      </c>
      <c r="D639" s="31" t="s">
        <v>257</v>
      </c>
      <c r="E639" s="45">
        <v>50</v>
      </c>
      <c r="F639" s="12">
        <v>35</v>
      </c>
      <c r="G639" s="45">
        <v>30</v>
      </c>
      <c r="H639" s="45">
        <v>50</v>
      </c>
      <c r="I639" s="63">
        <f t="shared" si="18"/>
        <v>41.25</v>
      </c>
    </row>
    <row r="640" spans="1:9" ht="110.25" x14ac:dyDescent="0.25">
      <c r="A640" s="31">
        <v>8</v>
      </c>
      <c r="B640" s="8" t="s">
        <v>206</v>
      </c>
      <c r="C640" s="108" t="s">
        <v>373</v>
      </c>
      <c r="D640" s="31" t="s">
        <v>34</v>
      </c>
      <c r="E640" s="45">
        <v>350</v>
      </c>
      <c r="F640" s="12">
        <v>300</v>
      </c>
      <c r="G640" s="45">
        <v>400</v>
      </c>
      <c r="H640" s="45">
        <v>340</v>
      </c>
      <c r="I640" s="63">
        <f t="shared" si="18"/>
        <v>347.5</v>
      </c>
    </row>
    <row r="641" spans="1:9" ht="78.75" x14ac:dyDescent="0.25">
      <c r="A641" s="31">
        <v>9</v>
      </c>
      <c r="B641" s="8" t="s">
        <v>739</v>
      </c>
      <c r="C641" s="99" t="s">
        <v>1207</v>
      </c>
      <c r="D641" s="31" t="s">
        <v>740</v>
      </c>
      <c r="E641" s="45">
        <v>20</v>
      </c>
      <c r="F641" s="12">
        <v>20</v>
      </c>
      <c r="G641" s="45">
        <v>30</v>
      </c>
      <c r="H641" s="45">
        <v>30</v>
      </c>
      <c r="I641" s="63">
        <f t="shared" si="18"/>
        <v>25</v>
      </c>
    </row>
    <row r="642" spans="1:9" ht="63" x14ac:dyDescent="0.25">
      <c r="A642" s="31">
        <v>10</v>
      </c>
      <c r="B642" s="8" t="s">
        <v>431</v>
      </c>
      <c r="C642" s="108" t="s">
        <v>430</v>
      </c>
      <c r="D642" s="31" t="s">
        <v>344</v>
      </c>
      <c r="E642" s="45">
        <v>50</v>
      </c>
      <c r="F642" s="12">
        <v>70</v>
      </c>
      <c r="G642" s="45">
        <v>80</v>
      </c>
      <c r="H642" s="45">
        <v>80</v>
      </c>
      <c r="I642" s="63">
        <f t="shared" si="18"/>
        <v>70</v>
      </c>
    </row>
    <row r="643" spans="1:9" x14ac:dyDescent="0.25">
      <c r="A643" s="31">
        <v>11</v>
      </c>
      <c r="B643" s="8" t="s">
        <v>742</v>
      </c>
      <c r="C643" s="99" t="s">
        <v>741</v>
      </c>
      <c r="D643" s="31" t="s">
        <v>31</v>
      </c>
      <c r="E643" s="45">
        <v>430</v>
      </c>
      <c r="F643" s="12">
        <v>380</v>
      </c>
      <c r="G643" s="45">
        <v>400</v>
      </c>
      <c r="H643" s="45">
        <v>400</v>
      </c>
      <c r="I643" s="63">
        <f t="shared" si="18"/>
        <v>402.5</v>
      </c>
    </row>
    <row r="644" spans="1:9" ht="31.5" x14ac:dyDescent="0.25">
      <c r="A644" s="31">
        <v>12</v>
      </c>
      <c r="B644" s="8" t="s">
        <v>258</v>
      </c>
      <c r="C644" s="99" t="s">
        <v>1208</v>
      </c>
      <c r="D644" s="31" t="s">
        <v>259</v>
      </c>
      <c r="E644" s="45">
        <v>500</v>
      </c>
      <c r="F644" s="12">
        <v>420</v>
      </c>
      <c r="G644" s="45">
        <v>400</v>
      </c>
      <c r="H644" s="45">
        <v>440</v>
      </c>
      <c r="I644" s="63">
        <f t="shared" si="18"/>
        <v>440</v>
      </c>
    </row>
    <row r="645" spans="1:9" ht="157.5" x14ac:dyDescent="0.25">
      <c r="A645" s="31">
        <v>13</v>
      </c>
      <c r="B645" s="8" t="s">
        <v>1006</v>
      </c>
      <c r="C645" s="114" t="s">
        <v>354</v>
      </c>
      <c r="D645" s="31" t="s">
        <v>219</v>
      </c>
      <c r="E645" s="45">
        <v>600</v>
      </c>
      <c r="F645" s="12">
        <v>400</v>
      </c>
      <c r="G645" s="45">
        <v>380</v>
      </c>
      <c r="H645" s="45">
        <v>440</v>
      </c>
      <c r="I645" s="63">
        <f t="shared" si="18"/>
        <v>455</v>
      </c>
    </row>
    <row r="646" spans="1:9" ht="31.5" x14ac:dyDescent="0.25">
      <c r="A646" s="31">
        <v>14</v>
      </c>
      <c r="B646" s="35" t="s">
        <v>265</v>
      </c>
      <c r="C646" s="99" t="s">
        <v>751</v>
      </c>
      <c r="D646" s="31" t="s">
        <v>220</v>
      </c>
      <c r="E646" s="45">
        <v>20</v>
      </c>
      <c r="F646" s="12">
        <v>12</v>
      </c>
      <c r="G646" s="45">
        <v>15</v>
      </c>
      <c r="H646" s="45">
        <v>15</v>
      </c>
      <c r="I646" s="63">
        <f t="shared" si="18"/>
        <v>15.5</v>
      </c>
    </row>
    <row r="647" spans="1:9" ht="31.5" x14ac:dyDescent="0.25">
      <c r="A647" s="31">
        <v>15</v>
      </c>
      <c r="B647" s="35" t="s">
        <v>263</v>
      </c>
      <c r="C647" s="99" t="s">
        <v>750</v>
      </c>
      <c r="D647" s="31" t="s">
        <v>220</v>
      </c>
      <c r="E647" s="45">
        <v>5.5</v>
      </c>
      <c r="F647" s="12">
        <v>6</v>
      </c>
      <c r="G647" s="45">
        <v>7</v>
      </c>
      <c r="H647" s="45">
        <v>5.8</v>
      </c>
      <c r="I647" s="63">
        <f t="shared" si="18"/>
        <v>6.0750000000000002</v>
      </c>
    </row>
    <row r="648" spans="1:9" ht="31.5" x14ac:dyDescent="0.25">
      <c r="A648" s="31">
        <v>16</v>
      </c>
      <c r="B648" s="35" t="s">
        <v>264</v>
      </c>
      <c r="C648" s="99" t="s">
        <v>749</v>
      </c>
      <c r="D648" s="31" t="s">
        <v>220</v>
      </c>
      <c r="E648" s="45">
        <v>11</v>
      </c>
      <c r="F648" s="12">
        <v>8</v>
      </c>
      <c r="G648" s="45">
        <v>9</v>
      </c>
      <c r="H648" s="45">
        <v>7.6</v>
      </c>
      <c r="I648" s="63">
        <f t="shared" si="18"/>
        <v>8.9</v>
      </c>
    </row>
    <row r="649" spans="1:9" ht="78.75" x14ac:dyDescent="0.25">
      <c r="A649" s="31">
        <v>17</v>
      </c>
      <c r="B649" s="8" t="s">
        <v>1007</v>
      </c>
      <c r="C649" s="107" t="s">
        <v>1154</v>
      </c>
      <c r="D649" s="31" t="s">
        <v>34</v>
      </c>
      <c r="E649" s="45">
        <v>550</v>
      </c>
      <c r="F649" s="12">
        <v>480</v>
      </c>
      <c r="G649" s="45">
        <v>800</v>
      </c>
      <c r="H649" s="45">
        <v>470</v>
      </c>
      <c r="I649" s="63">
        <f t="shared" si="18"/>
        <v>575</v>
      </c>
    </row>
    <row r="650" spans="1:9" ht="47.25" x14ac:dyDescent="0.25">
      <c r="A650" s="31">
        <v>18</v>
      </c>
      <c r="B650" s="33" t="s">
        <v>832</v>
      </c>
      <c r="C650" s="99" t="s">
        <v>835</v>
      </c>
      <c r="D650" s="31" t="s">
        <v>34</v>
      </c>
      <c r="E650" s="45">
        <v>2500</v>
      </c>
      <c r="F650" s="12">
        <v>2000</v>
      </c>
      <c r="G650" s="45">
        <v>2800</v>
      </c>
      <c r="H650" s="45">
        <v>1950</v>
      </c>
      <c r="I650" s="63">
        <f t="shared" si="18"/>
        <v>2312.5</v>
      </c>
    </row>
    <row r="651" spans="1:9" ht="47.25" x14ac:dyDescent="0.25">
      <c r="A651" s="31">
        <v>19</v>
      </c>
      <c r="B651" s="33" t="s">
        <v>833</v>
      </c>
      <c r="C651" s="99" t="s">
        <v>836</v>
      </c>
      <c r="D651" s="31" t="s">
        <v>34</v>
      </c>
      <c r="E651" s="45">
        <v>3500</v>
      </c>
      <c r="F651" s="12">
        <v>3000</v>
      </c>
      <c r="G651" s="45">
        <v>3500</v>
      </c>
      <c r="H651" s="45">
        <v>2900</v>
      </c>
      <c r="I651" s="63">
        <f t="shared" si="18"/>
        <v>3225</v>
      </c>
    </row>
    <row r="652" spans="1:9" ht="47.25" x14ac:dyDescent="0.25">
      <c r="A652" s="31">
        <v>20</v>
      </c>
      <c r="B652" s="33" t="s">
        <v>831</v>
      </c>
      <c r="C652" s="99" t="s">
        <v>834</v>
      </c>
      <c r="D652" s="31" t="s">
        <v>34</v>
      </c>
      <c r="E652" s="45">
        <v>3000</v>
      </c>
      <c r="F652" s="12">
        <v>2500</v>
      </c>
      <c r="G652" s="45">
        <v>2500</v>
      </c>
      <c r="H652" s="45">
        <v>2450</v>
      </c>
      <c r="I652" s="63">
        <f t="shared" si="18"/>
        <v>2612.5</v>
      </c>
    </row>
    <row r="653" spans="1:9" ht="78.75" x14ac:dyDescent="0.25">
      <c r="A653" s="31">
        <v>21</v>
      </c>
      <c r="B653" s="8" t="s">
        <v>207</v>
      </c>
      <c r="C653" s="108" t="s">
        <v>706</v>
      </c>
      <c r="D653" s="31" t="s">
        <v>31</v>
      </c>
      <c r="E653" s="45">
        <v>4200</v>
      </c>
      <c r="F653" s="12">
        <v>3900</v>
      </c>
      <c r="G653" s="45">
        <v>3500</v>
      </c>
      <c r="H653" s="45">
        <v>4000</v>
      </c>
      <c r="I653" s="63">
        <f t="shared" si="18"/>
        <v>3900</v>
      </c>
    </row>
    <row r="654" spans="1:9" x14ac:dyDescent="0.25">
      <c r="A654" s="120" t="s">
        <v>1195</v>
      </c>
      <c r="B654" s="120"/>
      <c r="C654" s="120"/>
      <c r="D654" s="120"/>
      <c r="E654" s="91"/>
      <c r="F654" s="91"/>
      <c r="G654" s="91"/>
      <c r="H654" s="91"/>
      <c r="I654" s="92">
        <f>SUM(I633:I653)</f>
        <v>16833.724999999999</v>
      </c>
    </row>
    <row r="655" spans="1:9" x14ac:dyDescent="0.25">
      <c r="A655" s="135"/>
      <c r="B655" s="136"/>
      <c r="C655" s="136"/>
      <c r="D655" s="136"/>
      <c r="E655" s="136"/>
      <c r="F655" s="136"/>
      <c r="G655" s="136"/>
      <c r="H655" s="136"/>
      <c r="I655" s="137"/>
    </row>
    <row r="656" spans="1:9" ht="15" customHeight="1" x14ac:dyDescent="0.25">
      <c r="A656" s="138" t="s">
        <v>1194</v>
      </c>
      <c r="B656" s="138"/>
      <c r="C656" s="138"/>
      <c r="D656" s="138"/>
      <c r="E656" s="138"/>
      <c r="F656" s="138"/>
      <c r="G656" s="138"/>
      <c r="H656" s="138"/>
      <c r="I656" s="138"/>
    </row>
    <row r="657" spans="1:9" ht="38.25" customHeight="1" x14ac:dyDescent="0.25">
      <c r="A657" s="1" t="s">
        <v>1008</v>
      </c>
      <c r="B657" s="82" t="s">
        <v>0</v>
      </c>
      <c r="C657" s="82" t="s">
        <v>1</v>
      </c>
      <c r="D657" s="1" t="s">
        <v>2</v>
      </c>
      <c r="E657" s="48" t="s">
        <v>340</v>
      </c>
      <c r="F657" s="48" t="s">
        <v>340</v>
      </c>
      <c r="G657" s="48" t="s">
        <v>340</v>
      </c>
      <c r="H657" s="48" t="s">
        <v>340</v>
      </c>
      <c r="I657" s="79" t="s">
        <v>1232</v>
      </c>
    </row>
    <row r="658" spans="1:9" ht="31.5" x14ac:dyDescent="0.25">
      <c r="A658" s="31">
        <v>1</v>
      </c>
      <c r="B658" s="35" t="s">
        <v>352</v>
      </c>
      <c r="C658" s="37" t="s">
        <v>423</v>
      </c>
      <c r="D658" s="31" t="s">
        <v>34</v>
      </c>
      <c r="E658" s="45">
        <v>880</v>
      </c>
      <c r="F658" s="12">
        <v>900</v>
      </c>
      <c r="G658" s="45">
        <v>800</v>
      </c>
      <c r="H658" s="45">
        <v>1000</v>
      </c>
      <c r="I658" s="63">
        <f t="shared" ref="I658:I662" si="19">(E658+F658+G658+H658)/4</f>
        <v>895</v>
      </c>
    </row>
    <row r="659" spans="1:9" x14ac:dyDescent="0.25">
      <c r="A659" s="31">
        <v>2</v>
      </c>
      <c r="B659" s="35" t="s">
        <v>209</v>
      </c>
      <c r="C659" s="37" t="s">
        <v>209</v>
      </c>
      <c r="D659" s="31" t="s">
        <v>211</v>
      </c>
      <c r="E659" s="45">
        <v>11</v>
      </c>
      <c r="F659" s="12">
        <v>12</v>
      </c>
      <c r="G659" s="45">
        <v>15</v>
      </c>
      <c r="H659" s="45">
        <v>15</v>
      </c>
      <c r="I659" s="63">
        <f t="shared" si="19"/>
        <v>13.25</v>
      </c>
    </row>
    <row r="660" spans="1:9" x14ac:dyDescent="0.25">
      <c r="A660" s="31">
        <v>3</v>
      </c>
      <c r="B660" s="35" t="s">
        <v>210</v>
      </c>
      <c r="C660" s="37" t="s">
        <v>210</v>
      </c>
      <c r="D660" s="31" t="s">
        <v>211</v>
      </c>
      <c r="E660" s="45">
        <v>13.5</v>
      </c>
      <c r="F660" s="12">
        <v>15</v>
      </c>
      <c r="G660" s="45">
        <v>10</v>
      </c>
      <c r="H660" s="45">
        <v>18</v>
      </c>
      <c r="I660" s="63">
        <f t="shared" si="19"/>
        <v>14.125</v>
      </c>
    </row>
    <row r="661" spans="1:9" x14ac:dyDescent="0.25">
      <c r="A661" s="31">
        <v>4</v>
      </c>
      <c r="B661" s="35" t="s">
        <v>262</v>
      </c>
      <c r="C661" s="37" t="s">
        <v>351</v>
      </c>
      <c r="D661" s="31" t="s">
        <v>219</v>
      </c>
      <c r="E661" s="45">
        <v>790</v>
      </c>
      <c r="F661" s="12">
        <v>800</v>
      </c>
      <c r="G661" s="45">
        <v>1420</v>
      </c>
      <c r="H661" s="45">
        <v>900</v>
      </c>
      <c r="I661" s="63">
        <f t="shared" si="19"/>
        <v>977.5</v>
      </c>
    </row>
    <row r="662" spans="1:9" ht="63" x14ac:dyDescent="0.25">
      <c r="A662" s="31">
        <v>5</v>
      </c>
      <c r="B662" s="35" t="s">
        <v>350</v>
      </c>
      <c r="C662" s="108" t="s">
        <v>422</v>
      </c>
      <c r="D662" s="31" t="s">
        <v>34</v>
      </c>
      <c r="E662" s="45">
        <v>700</v>
      </c>
      <c r="F662" s="12">
        <v>750</v>
      </c>
      <c r="G662" s="45">
        <v>600</v>
      </c>
      <c r="H662" s="45">
        <v>730</v>
      </c>
      <c r="I662" s="64">
        <f t="shared" si="19"/>
        <v>695</v>
      </c>
    </row>
    <row r="663" spans="1:9" x14ac:dyDescent="0.25">
      <c r="A663" s="120" t="s">
        <v>1196</v>
      </c>
      <c r="B663" s="120"/>
      <c r="C663" s="120"/>
      <c r="D663" s="120"/>
      <c r="E663" s="91"/>
      <c r="F663" s="91"/>
      <c r="G663" s="91"/>
      <c r="H663" s="91"/>
      <c r="I663" s="92">
        <f>SUM(I658:I662)</f>
        <v>2594.875</v>
      </c>
    </row>
    <row r="664" spans="1:9" ht="20.25" x14ac:dyDescent="0.25">
      <c r="A664" s="121" t="s">
        <v>1231</v>
      </c>
      <c r="B664" s="121"/>
      <c r="C664" s="121"/>
      <c r="D664" s="121"/>
      <c r="E664" s="93"/>
      <c r="F664" s="93"/>
      <c r="G664" s="93"/>
      <c r="H664" s="93"/>
      <c r="I664" s="94">
        <f>I663+I654+I630+I609+I486+I321+I297+I277+I263+I247+I224+I137+I115+I27</f>
        <v>388121.22500000009</v>
      </c>
    </row>
    <row r="665" spans="1:9" x14ac:dyDescent="0.25">
      <c r="A665" s="57"/>
      <c r="B665" s="58"/>
      <c r="C665" s="118"/>
      <c r="D665" s="57"/>
      <c r="E665" s="59"/>
      <c r="F665" s="60"/>
      <c r="G665" s="60"/>
    </row>
    <row r="666" spans="1:9" x14ac:dyDescent="0.25">
      <c r="A666" s="57"/>
      <c r="B666" s="58"/>
      <c r="C666" s="118"/>
      <c r="D666" s="57"/>
      <c r="E666" s="59"/>
      <c r="F666" s="60"/>
      <c r="G666" s="60"/>
    </row>
    <row r="667" spans="1:9" x14ac:dyDescent="0.25">
      <c r="A667" s="57"/>
      <c r="B667" s="58"/>
      <c r="C667" s="118"/>
      <c r="D667" s="57"/>
      <c r="E667" s="59"/>
      <c r="F667" s="60"/>
      <c r="G667" s="60"/>
    </row>
    <row r="668" spans="1:9" x14ac:dyDescent="0.25">
      <c r="A668" s="57"/>
      <c r="B668" s="58"/>
      <c r="C668" s="118"/>
      <c r="D668" s="57"/>
      <c r="E668" s="59"/>
      <c r="F668" s="60"/>
      <c r="G668" s="60"/>
    </row>
    <row r="669" spans="1:9" x14ac:dyDescent="0.25">
      <c r="A669" s="57"/>
      <c r="B669" s="58"/>
      <c r="C669" s="118"/>
      <c r="D669" s="57"/>
      <c r="E669" s="59"/>
      <c r="F669" s="60"/>
      <c r="G669" s="60"/>
    </row>
    <row r="670" spans="1:9" x14ac:dyDescent="0.25">
      <c r="A670" s="57"/>
      <c r="B670" s="58"/>
      <c r="C670" s="118"/>
      <c r="D670" s="57"/>
      <c r="E670" s="59"/>
      <c r="F670" s="60"/>
      <c r="G670" s="60"/>
    </row>
    <row r="671" spans="1:9" x14ac:dyDescent="0.25">
      <c r="A671" s="57"/>
      <c r="B671" s="58"/>
      <c r="C671" s="118"/>
      <c r="D671" s="57"/>
      <c r="E671" s="59"/>
      <c r="F671" s="60"/>
      <c r="G671" s="60"/>
    </row>
    <row r="672" spans="1:9" x14ac:dyDescent="0.25">
      <c r="A672" s="57"/>
      <c r="B672" s="58"/>
      <c r="C672" s="118"/>
      <c r="D672" s="57"/>
      <c r="E672" s="59"/>
      <c r="F672" s="60"/>
      <c r="G672" s="60"/>
    </row>
    <row r="673" spans="1:7" x14ac:dyDescent="0.25">
      <c r="A673" s="57"/>
      <c r="B673" s="58"/>
      <c r="C673" s="118"/>
      <c r="D673" s="57"/>
      <c r="E673" s="59"/>
      <c r="F673" s="60"/>
      <c r="G673" s="60"/>
    </row>
    <row r="674" spans="1:7" x14ac:dyDescent="0.25">
      <c r="A674" s="57"/>
      <c r="B674" s="58"/>
      <c r="C674" s="118"/>
      <c r="D674" s="57"/>
      <c r="E674" s="59"/>
      <c r="F674" s="60"/>
      <c r="G674" s="60"/>
    </row>
    <row r="675" spans="1:7" x14ac:dyDescent="0.25">
      <c r="A675" s="57"/>
      <c r="B675" s="58"/>
      <c r="C675" s="118"/>
      <c r="D675" s="57"/>
      <c r="E675" s="59"/>
      <c r="F675" s="60"/>
      <c r="G675" s="60"/>
    </row>
    <row r="676" spans="1:7" x14ac:dyDescent="0.25">
      <c r="A676" s="57"/>
      <c r="B676" s="58"/>
      <c r="C676" s="118"/>
      <c r="D676" s="57"/>
      <c r="E676" s="59"/>
      <c r="F676" s="60"/>
      <c r="G676" s="60"/>
    </row>
    <row r="677" spans="1:7" x14ac:dyDescent="0.25">
      <c r="A677" s="57"/>
      <c r="B677" s="58"/>
      <c r="C677" s="118"/>
      <c r="D677" s="57"/>
      <c r="E677" s="59"/>
      <c r="F677" s="60"/>
      <c r="G677" s="60"/>
    </row>
    <row r="678" spans="1:7" x14ac:dyDescent="0.25">
      <c r="A678" s="57"/>
      <c r="B678" s="58"/>
      <c r="C678" s="118"/>
      <c r="D678" s="57"/>
      <c r="E678" s="59"/>
      <c r="F678" s="60"/>
      <c r="G678" s="60"/>
    </row>
    <row r="679" spans="1:7" x14ac:dyDescent="0.25">
      <c r="A679" s="57"/>
      <c r="B679" s="58"/>
      <c r="C679" s="118"/>
      <c r="D679" s="57"/>
      <c r="E679" s="59"/>
      <c r="F679" s="60"/>
      <c r="G679" s="60"/>
    </row>
    <row r="680" spans="1:7" x14ac:dyDescent="0.25">
      <c r="A680" s="57"/>
      <c r="B680" s="58"/>
      <c r="C680" s="118"/>
      <c r="D680" s="57"/>
      <c r="E680" s="59"/>
      <c r="F680" s="60"/>
      <c r="G680" s="60"/>
    </row>
    <row r="681" spans="1:7" x14ac:dyDescent="0.25">
      <c r="A681" s="57"/>
      <c r="B681" s="58"/>
      <c r="C681" s="118"/>
      <c r="D681" s="57"/>
      <c r="E681" s="59"/>
      <c r="F681" s="60"/>
      <c r="G681" s="60"/>
    </row>
    <row r="682" spans="1:7" x14ac:dyDescent="0.25">
      <c r="A682" s="57"/>
      <c r="B682" s="58"/>
      <c r="C682" s="118"/>
      <c r="D682" s="57"/>
      <c r="E682" s="59"/>
      <c r="F682" s="60"/>
      <c r="G682" s="60"/>
    </row>
    <row r="683" spans="1:7" x14ac:dyDescent="0.25">
      <c r="A683" s="57"/>
      <c r="B683" s="58"/>
      <c r="C683" s="118"/>
      <c r="D683" s="57"/>
      <c r="E683" s="59"/>
      <c r="F683" s="60"/>
      <c r="G683" s="60"/>
    </row>
    <row r="684" spans="1:7" x14ac:dyDescent="0.25">
      <c r="A684" s="57"/>
      <c r="B684" s="58"/>
      <c r="C684" s="118"/>
      <c r="D684" s="57"/>
      <c r="E684" s="59"/>
      <c r="F684" s="60"/>
      <c r="G684" s="60"/>
    </row>
  </sheetData>
  <autoFilter ref="B632:D632">
    <sortState ref="B618:D639">
      <sortCondition ref="B617:B639"/>
    </sortState>
  </autoFilter>
  <sortState ref="A48:D111">
    <sortCondition ref="A47"/>
  </sortState>
  <mergeCells count="38">
    <mergeCell ref="E4:E11"/>
    <mergeCell ref="A12:C12"/>
    <mergeCell ref="A1:I1"/>
    <mergeCell ref="I2:I11"/>
    <mergeCell ref="A10:D10"/>
    <mergeCell ref="A298:I298"/>
    <mergeCell ref="A264:I264"/>
    <mergeCell ref="A277:D277"/>
    <mergeCell ref="A13:C13"/>
    <mergeCell ref="A278:I278"/>
    <mergeCell ref="A250:I250"/>
    <mergeCell ref="A27:D27"/>
    <mergeCell ref="A137:D137"/>
    <mergeCell ref="A224:D224"/>
    <mergeCell ref="A247:D247"/>
    <mergeCell ref="A263:D263"/>
    <mergeCell ref="A654:D654"/>
    <mergeCell ref="A655:I655"/>
    <mergeCell ref="A656:I656"/>
    <mergeCell ref="A630:D630"/>
    <mergeCell ref="A609:D609"/>
    <mergeCell ref="A631:I631"/>
    <mergeCell ref="A486:D486"/>
    <mergeCell ref="A663:D663"/>
    <mergeCell ref="A664:D664"/>
    <mergeCell ref="A15:I15"/>
    <mergeCell ref="A28:I28"/>
    <mergeCell ref="A116:I116"/>
    <mergeCell ref="A115:D115"/>
    <mergeCell ref="A138:I138"/>
    <mergeCell ref="A225:I225"/>
    <mergeCell ref="A248:I248"/>
    <mergeCell ref="A297:D297"/>
    <mergeCell ref="A322:I322"/>
    <mergeCell ref="A323:I323"/>
    <mergeCell ref="A487:I487"/>
    <mergeCell ref="A488:I488"/>
    <mergeCell ref="A610:I610"/>
  </mergeCells>
  <pageMargins left="0.82677165354330717" right="0.23622047244094491" top="0.74803149606299213" bottom="0.74803149606299213" header="0.31496062992125984" footer="0.31496062992125984"/>
  <pageSetup paperSize="9" scale="45" fitToHeight="0" orientation="portrait" r:id="rId1"/>
  <rowBreaks count="8" manualBreakCount="8">
    <brk id="53" max="16383" man="1"/>
    <brk id="109" max="8" man="1"/>
    <brk id="142" max="16383" man="1"/>
    <brk id="173" max="8" man="1"/>
    <brk id="206" max="8" man="1"/>
    <brk id="260" max="8" man="1"/>
    <brk id="443" max="16383" man="1"/>
    <brk id="481" max="8" man="1"/>
  </row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workbookViewId="0">
      <selection activeCell="I5" sqref="I5"/>
    </sheetView>
  </sheetViews>
  <sheetFormatPr defaultColWidth="8.85546875" defaultRowHeight="15" x14ac:dyDescent="0.25"/>
  <cols>
    <col min="1" max="1" width="12.42578125" style="67" customWidth="1"/>
    <col min="2" max="2" width="18.28515625" customWidth="1"/>
    <col min="3" max="3" width="26.140625" customWidth="1"/>
    <col min="4" max="4" width="12.28515625" customWidth="1"/>
    <col min="5" max="5" width="15.28515625" customWidth="1"/>
  </cols>
  <sheetData>
    <row r="1" spans="1:5" ht="15.75" x14ac:dyDescent="0.25">
      <c r="A1" s="125" t="s">
        <v>1184</v>
      </c>
      <c r="B1" s="125"/>
      <c r="C1" s="125"/>
      <c r="D1" s="125"/>
      <c r="E1" s="68"/>
    </row>
    <row r="2" spans="1:5" ht="31.5" x14ac:dyDescent="0.25">
      <c r="A2" s="2" t="s">
        <v>0</v>
      </c>
      <c r="B2" s="145" t="s">
        <v>1</v>
      </c>
      <c r="C2" s="145"/>
      <c r="D2" s="2" t="s">
        <v>2</v>
      </c>
      <c r="E2" s="2" t="s">
        <v>1219</v>
      </c>
    </row>
    <row r="3" spans="1:5" s="66" customFormat="1" ht="47.25" x14ac:dyDescent="0.25">
      <c r="A3" s="37">
        <v>1</v>
      </c>
      <c r="B3" s="35" t="s">
        <v>1009</v>
      </c>
      <c r="C3" s="35" t="s">
        <v>1012</v>
      </c>
      <c r="D3" s="37" t="s">
        <v>714</v>
      </c>
      <c r="E3" s="65">
        <v>670</v>
      </c>
    </row>
    <row r="4" spans="1:5" ht="49.5" customHeight="1" x14ac:dyDescent="0.25">
      <c r="A4" s="10">
        <v>2</v>
      </c>
      <c r="B4" s="25" t="s">
        <v>1010</v>
      </c>
      <c r="C4" s="25" t="s">
        <v>1014</v>
      </c>
      <c r="D4" s="37" t="s">
        <v>714</v>
      </c>
      <c r="E4" s="55">
        <v>760</v>
      </c>
    </row>
    <row r="5" spans="1:5" ht="47.25" x14ac:dyDescent="0.25">
      <c r="A5" s="10">
        <v>3</v>
      </c>
      <c r="B5" s="25" t="s">
        <v>1011</v>
      </c>
      <c r="C5" s="25" t="s">
        <v>1013</v>
      </c>
      <c r="D5" s="37" t="s">
        <v>714</v>
      </c>
      <c r="E5" s="55">
        <v>863.33</v>
      </c>
    </row>
    <row r="6" spans="1:5" ht="47.25" x14ac:dyDescent="0.25">
      <c r="A6" s="10">
        <v>4</v>
      </c>
      <c r="B6" s="25" t="s">
        <v>1015</v>
      </c>
      <c r="C6" s="25" t="s">
        <v>1016</v>
      </c>
      <c r="D6" s="10" t="s">
        <v>714</v>
      </c>
      <c r="E6" s="55">
        <v>956.67</v>
      </c>
    </row>
    <row r="7" spans="1:5" ht="45.75" customHeight="1" x14ac:dyDescent="0.25">
      <c r="A7" s="4">
        <v>5</v>
      </c>
      <c r="B7" s="5" t="s">
        <v>1017</v>
      </c>
      <c r="C7" s="5" t="s">
        <v>1018</v>
      </c>
      <c r="D7" s="4" t="s">
        <v>714</v>
      </c>
      <c r="E7" s="55">
        <v>1043.33</v>
      </c>
    </row>
    <row r="8" spans="1:5" ht="49.5" customHeight="1" x14ac:dyDescent="0.25">
      <c r="A8" s="4">
        <v>6</v>
      </c>
      <c r="B8" s="5" t="s">
        <v>1019</v>
      </c>
      <c r="C8" s="5" t="s">
        <v>1020</v>
      </c>
      <c r="D8" s="4" t="s">
        <v>714</v>
      </c>
      <c r="E8" s="55">
        <v>1170</v>
      </c>
    </row>
    <row r="9" spans="1:5" ht="47.25" x14ac:dyDescent="0.25">
      <c r="A9" s="4">
        <v>7</v>
      </c>
      <c r="B9" s="5" t="s">
        <v>1041</v>
      </c>
      <c r="C9" s="5" t="s">
        <v>1042</v>
      </c>
      <c r="D9" s="4" t="s">
        <v>714</v>
      </c>
      <c r="E9" s="55">
        <v>1393.33</v>
      </c>
    </row>
    <row r="10" spans="1:5" ht="46.5" customHeight="1" x14ac:dyDescent="0.25">
      <c r="A10" s="4">
        <v>8</v>
      </c>
      <c r="B10" s="5" t="s">
        <v>1043</v>
      </c>
      <c r="C10" s="5" t="s">
        <v>1044</v>
      </c>
      <c r="D10" s="4" t="s">
        <v>714</v>
      </c>
      <c r="E10" s="55">
        <v>1543.33</v>
      </c>
    </row>
    <row r="11" spans="1:5" ht="47.25" x14ac:dyDescent="0.25">
      <c r="A11" s="4">
        <v>9</v>
      </c>
      <c r="B11" s="5" t="s">
        <v>1045</v>
      </c>
      <c r="C11" s="5" t="s">
        <v>1046</v>
      </c>
      <c r="D11" s="4" t="s">
        <v>714</v>
      </c>
      <c r="E11" s="55">
        <v>1576.67</v>
      </c>
    </row>
  </sheetData>
  <mergeCells count="2">
    <mergeCell ref="A1:D1"/>
    <mergeCell ref="B2:C2"/>
  </mergeCells>
  <pageMargins left="0.511811024" right="0.511811024" top="0.78740157499999996" bottom="0.78740157499999996" header="0.31496062000000002" footer="0.31496062000000002"/>
  <pageSetup paperSize="9"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Plan1</vt:lpstr>
      <vt:lpstr>Plan3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dc:creator>
  <cp:lastModifiedBy>Administrador</cp:lastModifiedBy>
  <cp:lastPrinted>2016-08-09T13:50:39Z</cp:lastPrinted>
  <dcterms:created xsi:type="dcterms:W3CDTF">2013-05-06T17:24:21Z</dcterms:created>
  <dcterms:modified xsi:type="dcterms:W3CDTF">2016-08-09T13:58:03Z</dcterms:modified>
</cp:coreProperties>
</file>